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foresightgroupllp-my.sharepoint.com/personal/swinstanley_foresightgroup_eu/Documents/Documents/"/>
    </mc:Choice>
  </mc:AlternateContent>
  <xr:revisionPtr revIDLastSave="4" documentId="13_ncr:101_{CB11B993-B7F6-4956-93AB-C0699D4F8568}" xr6:coauthVersionLast="47" xr6:coauthVersionMax="47" xr10:uidLastSave="{527D767D-55E8-4740-A777-7F3308968F78}"/>
  <bookViews>
    <workbookView xWindow="-120" yWindow="-120" windowWidth="29040" windowHeight="15720" xr2:uid="{00000000-000D-0000-FFFF-FFFF00000000}"/>
  </bookViews>
  <sheets>
    <sheet name="Sheet1" sheetId="1" r:id="rId1"/>
    <sheet name="Sheet2" sheetId="4" r:id="rId2"/>
    <sheet name="UPSLIDE_UndoFormatting" sheetId="3" state="hidden" r:id="rId3"/>
    <sheet name="UPSLIDE_Undo" sheetId="2" state="hidden" r:id="rId4"/>
  </sheets>
  <definedNames>
    <definedName name="_xlnm._FilterDatabase" localSheetId="0" hidden="1">Sheet1!$B$10:$S$448</definedName>
    <definedName name="_UNDO_UPS_" hidden="1">Sheet1!$10:$353</definedName>
    <definedName name="_UNDO_UPS_SEL_" hidden="1">Sheet1!$B$10:$S$33</definedName>
    <definedName name="_UNDO31X31X_" hidden="1">Sheet1!$10:$353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 l="1"/>
  <c r="Q13" i="1"/>
  <c r="Q14" i="1"/>
  <c r="Q15" i="1"/>
  <c r="Q16" i="1"/>
  <c r="Q17" i="1"/>
  <c r="Q18" i="1"/>
  <c r="Q19" i="1"/>
  <c r="Q20" i="1"/>
  <c r="Q21" i="1"/>
  <c r="Q22" i="1"/>
  <c r="Q23" i="1"/>
  <c r="Q24" i="1"/>
  <c r="Q25" i="1"/>
  <c r="Q26" i="1"/>
  <c r="Q27"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6" i="1"/>
  <c r="Q297" i="1"/>
  <c r="Q298" i="1"/>
  <c r="Q299" i="1"/>
  <c r="Q300" i="1"/>
  <c r="Q301" i="1"/>
  <c r="Q302" i="1"/>
  <c r="Q303" i="1"/>
  <c r="Q304" i="1"/>
  <c r="Q305" i="1"/>
  <c r="Q306" i="1"/>
  <c r="Q308" i="1"/>
  <c r="Q309" i="1"/>
  <c r="Q310" i="1"/>
  <c r="Q313" i="1"/>
  <c r="Q314" i="1"/>
  <c r="Q315" i="1"/>
  <c r="Q316" i="1"/>
  <c r="Q317" i="1"/>
  <c r="Q318" i="1"/>
  <c r="Q319" i="1"/>
  <c r="Q320" i="1"/>
  <c r="Q321" i="1"/>
  <c r="Q322" i="1"/>
  <c r="Q323" i="1"/>
  <c r="Q324" i="1"/>
  <c r="Q325" i="1"/>
  <c r="Q326" i="1"/>
  <c r="Q327" i="1"/>
  <c r="Q328" i="1"/>
  <c r="Q329" i="1"/>
  <c r="Q330" i="1"/>
  <c r="Q331" i="1"/>
  <c r="Q332" i="1"/>
  <c r="Q333" i="1"/>
  <c r="Q334" i="1"/>
  <c r="Q335"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6" i="1"/>
  <c r="P297" i="1"/>
  <c r="P298" i="1"/>
  <c r="P299" i="1"/>
  <c r="P300" i="1"/>
  <c r="P301" i="1"/>
  <c r="P302" i="1"/>
  <c r="P303" i="1"/>
  <c r="P304" i="1"/>
  <c r="P305" i="1"/>
  <c r="P306" i="1"/>
  <c r="P308" i="1"/>
  <c r="P309" i="1"/>
  <c r="P310" i="1"/>
  <c r="P313" i="1"/>
  <c r="P314" i="1"/>
  <c r="P315" i="1"/>
  <c r="P316" i="1"/>
  <c r="P317" i="1"/>
  <c r="P318" i="1"/>
  <c r="P319" i="1"/>
  <c r="P320" i="1"/>
  <c r="P321" i="1"/>
  <c r="P322" i="1"/>
  <c r="P323" i="1"/>
  <c r="P324" i="1"/>
  <c r="P325" i="1"/>
  <c r="P326" i="1"/>
  <c r="P327" i="1"/>
  <c r="P328" i="1"/>
  <c r="P329" i="1"/>
  <c r="P330" i="1"/>
  <c r="P331" i="1"/>
  <c r="P332" i="1"/>
  <c r="P333" i="1"/>
  <c r="P334" i="1"/>
  <c r="P335"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12" i="1"/>
  <c r="P13" i="1"/>
  <c r="P14" i="1"/>
  <c r="P15" i="1"/>
  <c r="P16" i="1"/>
  <c r="P17" i="1"/>
  <c r="P18" i="1"/>
  <c r="P19" i="1"/>
  <c r="P20" i="1"/>
  <c r="P21" i="1"/>
  <c r="P22" i="1"/>
  <c r="P23" i="1"/>
  <c r="P24" i="1"/>
  <c r="P25" i="1"/>
  <c r="P26" i="1"/>
  <c r="P27" i="1"/>
  <c r="P29" i="1"/>
  <c r="P30" i="1"/>
  <c r="P31" i="1"/>
  <c r="P32" i="1"/>
  <c r="P33" i="1"/>
  <c r="P34" i="1"/>
  <c r="P35" i="1"/>
  <c r="P36" i="1"/>
  <c r="P37" i="1"/>
  <c r="P38" i="1"/>
  <c r="P39" i="1"/>
  <c r="P40" i="1"/>
  <c r="P41" i="1"/>
  <c r="P42" i="1"/>
  <c r="P43" i="1"/>
  <c r="P44" i="1"/>
  <c r="P45" i="1"/>
  <c r="P46" i="1"/>
  <c r="P47" i="1"/>
  <c r="P48" i="1"/>
  <c r="P49" i="1"/>
  <c r="P50" i="1"/>
  <c r="P51" i="1"/>
  <c r="P52" i="1"/>
  <c r="P53" i="1"/>
  <c r="D16" i="4"/>
  <c r="D13" i="4"/>
  <c r="C10" i="4"/>
  <c r="D11" i="4" s="1"/>
  <c r="D12" i="4"/>
  <c r="D6" i="4"/>
  <c r="D5" i="4"/>
</calcChain>
</file>

<file path=xl/sharedStrings.xml><?xml version="1.0" encoding="utf-8"?>
<sst xmlns="http://schemas.openxmlformats.org/spreadsheetml/2006/main" count="6149" uniqueCount="844">
  <si>
    <t>Company Name</t>
  </si>
  <si>
    <t>Ticker</t>
  </si>
  <si>
    <t>Primary Security ID</t>
  </si>
  <si>
    <t>Primary ISIN</t>
  </si>
  <si>
    <t>Primary SEDOL</t>
  </si>
  <si>
    <t>Meeting Date</t>
  </si>
  <si>
    <t>Meeting Type</t>
  </si>
  <si>
    <t>Proponent</t>
  </si>
  <si>
    <t>Proposal Number</t>
  </si>
  <si>
    <t>Proposal Code Description</t>
  </si>
  <si>
    <t>Proposal Text</t>
  </si>
  <si>
    <t>Management Recommendation</t>
  </si>
  <si>
    <t>ISS Recommendation</t>
  </si>
  <si>
    <t>Vote Instruction</t>
  </si>
  <si>
    <t>Voter Rationale</t>
  </si>
  <si>
    <t>Blended Rationale</t>
  </si>
  <si>
    <t>Annual</t>
  </si>
  <si>
    <t>Management</t>
  </si>
  <si>
    <t>1</t>
  </si>
  <si>
    <t>For</t>
  </si>
  <si>
    <t>3</t>
  </si>
  <si>
    <t>Approve Allocation of Income and Dividends</t>
  </si>
  <si>
    <t>4</t>
  </si>
  <si>
    <t>Advisory Vote to Ratify Named Executive Officers' Compensation</t>
  </si>
  <si>
    <t>Elect Director</t>
  </si>
  <si>
    <t>Against</t>
  </si>
  <si>
    <t>Voting Records</t>
  </si>
  <si>
    <t>Accept Financial Statements and Statutory Reports</t>
  </si>
  <si>
    <t>Ratify Auditors</t>
  </si>
  <si>
    <t>Authorize Filing of Required Documents/Other Formalities</t>
  </si>
  <si>
    <t>With ISS</t>
  </si>
  <si>
    <t>With Management</t>
  </si>
  <si>
    <t>2</t>
  </si>
  <si>
    <t>5</t>
  </si>
  <si>
    <t>7</t>
  </si>
  <si>
    <t>8</t>
  </si>
  <si>
    <t>9</t>
  </si>
  <si>
    <t>10</t>
  </si>
  <si>
    <t>6</t>
  </si>
  <si>
    <t>Meetings</t>
  </si>
  <si>
    <t>No. of meetings</t>
  </si>
  <si>
    <t>%</t>
  </si>
  <si>
    <t># votable meetings</t>
  </si>
  <si>
    <t xml:space="preserve"># meetings at which votes were cast </t>
  </si>
  <si>
    <t># meetings at which we voted against management or abstained</t>
  </si>
  <si>
    <t>Resolutions</t>
  </si>
  <si>
    <t>No. of resolutions</t>
  </si>
  <si>
    <t># resolutions</t>
  </si>
  <si>
    <t># resolutions eligible to vote</t>
  </si>
  <si>
    <t># eligible resolutions voted</t>
  </si>
  <si>
    <t># votes cast with management</t>
  </si>
  <si>
    <t># votes cast against mgmt. or abstained or withheld (see list in appendix)</t>
  </si>
  <si>
    <t xml:space="preserve"># of which were withheld </t>
  </si>
  <si>
    <t># of which were abstain</t>
  </si>
  <si>
    <t># votes cast against ISS recommendations</t>
  </si>
  <si>
    <t>Approve Remuneration Report</t>
  </si>
  <si>
    <t>Receive Financial Statements and Statutory Reports (Non-Voting)</t>
  </si>
  <si>
    <t>Receive Report of Board</t>
  </si>
  <si>
    <t>Approve Remuneration of Directors and/or Committee Members</t>
  </si>
  <si>
    <t>Other Business</t>
  </si>
  <si>
    <t>Authorize Editorial Changes to Adopted Resolutions in Connection with Registration with Danish Authorities</t>
  </si>
  <si>
    <t>Transact Other Business (Non-Voting)</t>
  </si>
  <si>
    <t>We view the executive's remuneration as being excessive.</t>
  </si>
  <si>
    <t xml:space="preserve"># non-voting resolutions </t>
  </si>
  <si>
    <t>A vote FOR the director nominees is warranted.</t>
  </si>
  <si>
    <t>Withhold</t>
  </si>
  <si>
    <t>B</t>
  </si>
  <si>
    <t>C</t>
  </si>
  <si>
    <t>Ratify Deloitte &amp; Touche LLP as Auditors</t>
  </si>
  <si>
    <t>Auditor tenure too long</t>
  </si>
  <si>
    <t>Receive Financial Statements and Statutory Reports for Fiscal Year 2024 (Non-Voting)</t>
  </si>
  <si>
    <t>Votes FOR these proposals are warranted as there is no evidence that the boards have not fulfilled their fiduciary duties.</t>
  </si>
  <si>
    <t>Appoint XXX as Auditor for Sustainability Reporting</t>
  </si>
  <si>
    <t>Inadequate remuneration incentive linked to ESG criteria.</t>
  </si>
  <si>
    <t>Approve Remuneration Policy</t>
  </si>
  <si>
    <t>Elect Supervisory Board Member</t>
  </si>
  <si>
    <t>Approve Qualified Employee Stock Purchase Plan</t>
  </si>
  <si>
    <t>Allow Shareholder Meetings to be Held in Virtual-Only Format</t>
  </si>
  <si>
    <t>Approve Virtual-Only Shareholder Meetings Until 2027</t>
  </si>
  <si>
    <t>11</t>
  </si>
  <si>
    <t>Approve Remuneration Report (Advisory Vote)</t>
  </si>
  <si>
    <t>Vote against as Director has too many board-level commitments.</t>
  </si>
  <si>
    <t>Approve Reduction in Share Capital</t>
  </si>
  <si>
    <t>Authorize Share Repurchase Program</t>
  </si>
  <si>
    <t>1a</t>
  </si>
  <si>
    <t>1b</t>
  </si>
  <si>
    <t>1c</t>
  </si>
  <si>
    <t>1d</t>
  </si>
  <si>
    <t>1e</t>
  </si>
  <si>
    <t>1f</t>
  </si>
  <si>
    <t>1g</t>
  </si>
  <si>
    <t>1h</t>
  </si>
  <si>
    <t>1i</t>
  </si>
  <si>
    <t>1j</t>
  </si>
  <si>
    <t>1k</t>
  </si>
  <si>
    <t>1l</t>
  </si>
  <si>
    <t>Audit tenure is excessive so vote against as Member of the Audit Committee</t>
  </si>
  <si>
    <t>Approve Auditors and Authorize Board to Fix Their Remuneration</t>
  </si>
  <si>
    <t>1- Inadequate remuneration incentive linked to ESG criteria._x000D_
2- We view the executive's remuneration as being excessive.</t>
  </si>
  <si>
    <t>Authorize Reissuance of Repurchased Shares</t>
  </si>
  <si>
    <t>A</t>
  </si>
  <si>
    <t>1.1</t>
  </si>
  <si>
    <t>1.2</t>
  </si>
  <si>
    <t>Ratify PricewaterhouseCoopers LLP as Auditors</t>
  </si>
  <si>
    <t>Reduce Supermajority Vote Requirement</t>
  </si>
  <si>
    <t>Eliminate Supermajority Vote Requirement</t>
  </si>
  <si>
    <t>Shareholder</t>
  </si>
  <si>
    <t>Declassify the Board of Directors</t>
  </si>
  <si>
    <t>Ratify Deloitte as Auditors; Ratify Deloitte as Auditors for Sustainability Reporting</t>
  </si>
  <si>
    <t>8.1</t>
  </si>
  <si>
    <t>8.2</t>
  </si>
  <si>
    <t>Approve Issuance of Equity or Equity-Linked Securities with or without Preemptive Rights</t>
  </si>
  <si>
    <t>1.3</t>
  </si>
  <si>
    <t>1.4</t>
  </si>
  <si>
    <t>1.5</t>
  </si>
  <si>
    <t>1.6</t>
  </si>
  <si>
    <t>1.7</t>
  </si>
  <si>
    <t>1.8</t>
  </si>
  <si>
    <t>1.9</t>
  </si>
  <si>
    <t>1.10</t>
  </si>
  <si>
    <t>1.11</t>
  </si>
  <si>
    <t>Approve Restricted Stock Plan</t>
  </si>
  <si>
    <t>Vestas Wind Systems A/S</t>
  </si>
  <si>
    <t>VWS</t>
  </si>
  <si>
    <t>K9773J201</t>
  </si>
  <si>
    <t>DK0061539921</t>
  </si>
  <si>
    <t>BN4MYF5</t>
  </si>
  <si>
    <t xml:space="preserve"> </t>
  </si>
  <si>
    <t>Approve Allocation of Income and Dividends of DKK 0.55 Per Share</t>
  </si>
  <si>
    <t>Approve Remuneration of Directors; Approve Remuneration for Committee Work</t>
  </si>
  <si>
    <t>6.a</t>
  </si>
  <si>
    <t>Reelect Anders Erik Runevad as Director</t>
  </si>
  <si>
    <t>A vote FOR all candidates (6.a-6.h) is warranted due to a lack of concern regarding the board composition.</t>
  </si>
  <si>
    <t>6.b</t>
  </si>
  <si>
    <t>Reelect Eva Merete Sofelde Berneke as Director</t>
  </si>
  <si>
    <t>6.c</t>
  </si>
  <si>
    <t>Reelect Helle Thorning-Schmidt as Director</t>
  </si>
  <si>
    <t>6.d</t>
  </si>
  <si>
    <t>Reelect Henriette Hallberg Thygesen as Director</t>
  </si>
  <si>
    <t>6.e</t>
  </si>
  <si>
    <t>Reelect Karl-Henrik Sundstrom as Director</t>
  </si>
  <si>
    <t>6.f</t>
  </si>
  <si>
    <t>Reelect Lena Marie Olving as Director</t>
  </si>
  <si>
    <t>6.g</t>
  </si>
  <si>
    <t>Elect Bruno Stephane Emmanuel Bensasson as New Director</t>
  </si>
  <si>
    <t>6.h</t>
  </si>
  <si>
    <t>Elect Claudio Facchin as New Director</t>
  </si>
  <si>
    <t>Approve Creation of DKK 20.2 Million Pool of Capital with Preemptive Rights; Approve Creation of DKK 20.2 Million Pool of Capital without Preemptive Rights; Maximum Increase in Share Capital under Both Authorizations up to DKK 20.2 Million</t>
  </si>
  <si>
    <t>AstraZeneca PLC</t>
  </si>
  <si>
    <t>AZN</t>
  </si>
  <si>
    <t>G0593M107</t>
  </si>
  <si>
    <t>GB0009895292</t>
  </si>
  <si>
    <t>0989529</t>
  </si>
  <si>
    <t>Approve Dividends</t>
  </si>
  <si>
    <t>Reappoint PricewaterhouseCoopers LLP as Auditors</t>
  </si>
  <si>
    <t>Authorize Board to Fix Remuneration of External Auditor(s)</t>
  </si>
  <si>
    <t>Authorise Board to Fix Remuneration of Auditors</t>
  </si>
  <si>
    <t>5a</t>
  </si>
  <si>
    <t>Re-elect Michel Demare as Director</t>
  </si>
  <si>
    <t>Items 5a to 5m A vote FOR these Directors is warranted as no significant concerns have been identified. Item 5n A vote FOR this Director is considered warranted, although it is not without concern for shareholders: * Marcus Wallenberg holds a significant number of board roles at other publicly-listed companies in addition to his position at the Company. These external time commitments may undermine his ability to serve effectively in his respective roles. The main reason for support is: * All of his directorships at listed companies relate to his role at Investor AB, given its significant stake in those companies. Taking this factor into account, support for his re-election is considered warranted.</t>
  </si>
  <si>
    <t>5b</t>
  </si>
  <si>
    <t>Re-elect Pascal Soriot as Director</t>
  </si>
  <si>
    <t>5c</t>
  </si>
  <si>
    <t>Re-elect Aradhana Sarin as Director</t>
  </si>
  <si>
    <t>5d</t>
  </si>
  <si>
    <t>Re-elect Philip Broadley as Director</t>
  </si>
  <si>
    <t>5e</t>
  </si>
  <si>
    <t>Re-elect Euan Ashley as Director</t>
  </si>
  <si>
    <t>5f</t>
  </si>
  <si>
    <t>Elect Birgit Conix as Director</t>
  </si>
  <si>
    <t>5g</t>
  </si>
  <si>
    <t>Elect Rene Haas as Director</t>
  </si>
  <si>
    <t>5h</t>
  </si>
  <si>
    <t>Elect Karen Knudsen as Director</t>
  </si>
  <si>
    <t>5i</t>
  </si>
  <si>
    <t>Re-elect Diana Layfield as Director</t>
  </si>
  <si>
    <t>5j</t>
  </si>
  <si>
    <t>Re-elect Anna Manz as Director</t>
  </si>
  <si>
    <t>5k</t>
  </si>
  <si>
    <t>Re-elect Sheri McCoy as Director</t>
  </si>
  <si>
    <t>5l</t>
  </si>
  <si>
    <t>Re-elect Tony Mok as Director</t>
  </si>
  <si>
    <t>5m</t>
  </si>
  <si>
    <t>Re-elect Nazneen Rahman as Director</t>
  </si>
  <si>
    <t>5n</t>
  </si>
  <si>
    <t>Re-elect Marcus Wallenberg as Director</t>
  </si>
  <si>
    <t>Approve Political Donations</t>
  </si>
  <si>
    <t>Authorise UK Political Donations and Expenditure</t>
  </si>
  <si>
    <t>Authorise Issue of Equity</t>
  </si>
  <si>
    <t>A vote FOR these resolutions is warranted because the proposed amounts and durations are within recommended limits.</t>
  </si>
  <si>
    <t>Approve Issuance of Equity or Equity-Linked Securities without Preemptive Rights</t>
  </si>
  <si>
    <t>Authorise Issue of Equity without Pre-emptive Rights</t>
  </si>
  <si>
    <t>Authorise Issue of Equity without Pre-emptive Rights in Connection with an Acquisition or Other Capital Investment</t>
  </si>
  <si>
    <t>Authorise Market Purchase of Ordinary Shares</t>
  </si>
  <si>
    <t>12</t>
  </si>
  <si>
    <t>Authorize the Company to Call EGM with Two Weeks Notice</t>
  </si>
  <si>
    <t>Authorise the Company to Call General Meeting with Two Weeks' Notice</t>
  </si>
  <si>
    <t>Aptiv PLC</t>
  </si>
  <si>
    <t>APTV</t>
  </si>
  <si>
    <t>G3265R107</t>
  </si>
  <si>
    <t>JE00BTDN8H13</t>
  </si>
  <si>
    <t>BTDN8H1</t>
  </si>
  <si>
    <t>Elect Director Kevin P. Clark</t>
  </si>
  <si>
    <t>The company's tax rate looks low relative to its domicile and peers.</t>
  </si>
  <si>
    <t>Elect Director Nancy E. Cooper</t>
  </si>
  <si>
    <t>Vote against Chair of Audit Committee because auditor tenure is too long</t>
  </si>
  <si>
    <t>Elect Director Joseph L. Hooley</t>
  </si>
  <si>
    <t>1- Vote against Chair of Remuneration Committee, because we have also voted against ratification of the remuneration report._x000D_
2- 1- We view the executive's remuneration as being excessive._x000D_
_x000D_
3- We view the executive's remuneration as being excessive._x000D_
No sustainability/ESG component to CEO remuneration</t>
  </si>
  <si>
    <t>Elect Director Vasumati P. Jakkal</t>
  </si>
  <si>
    <t>Elect Director Merit E. Janow</t>
  </si>
  <si>
    <t>Elect Director Sean O. Mahoney</t>
  </si>
  <si>
    <t>Elect Director Paul M. Meister</t>
  </si>
  <si>
    <t>1- Vote against as Director has too many board-level commitments._x000D_
2- Vote against Chair of Nominations Committee due to lack of separation of Chairman and CEO roles.</t>
  </si>
  <si>
    <t>Elect Director Robert K. Ortberg</t>
  </si>
  <si>
    <t>Elect Director Colin J. Parris</t>
  </si>
  <si>
    <t>Elect Director Ana G. Pinczuk</t>
  </si>
  <si>
    <t>Ratify Ernst &amp; Young LLP as Auditors</t>
  </si>
  <si>
    <t>Croda International Plc</t>
  </si>
  <si>
    <t>CRDA</t>
  </si>
  <si>
    <t>G25536155</t>
  </si>
  <si>
    <t>GB00BJFFLV09</t>
  </si>
  <si>
    <t>BJFFLV0</t>
  </si>
  <si>
    <t>Approve Final Dividend</t>
  </si>
  <si>
    <t>Elect Ian Bull as Director</t>
  </si>
  <si>
    <t>A vote FOR these Directors is warranted as no significant concerns have been identified.</t>
  </si>
  <si>
    <t>Elect Stephen Oxley as Director</t>
  </si>
  <si>
    <t>Re-elect Roberto Cirillo as Director</t>
  </si>
  <si>
    <t>Re-elect Chris Good as Director</t>
  </si>
  <si>
    <t>Re-elect Danuta Gray as Director</t>
  </si>
  <si>
    <t>Re-elect Jacqui Ferguson as Director</t>
  </si>
  <si>
    <t>Re-elect Steve Foots as Director</t>
  </si>
  <si>
    <t>Re-elect Julie Kim as Director</t>
  </si>
  <si>
    <t>Re-elect Keith Layden as Director</t>
  </si>
  <si>
    <t>13</t>
  </si>
  <si>
    <t>Re-elect Nawal Ouzren as Director</t>
  </si>
  <si>
    <t>14</t>
  </si>
  <si>
    <t>Reappoint KPMG LLP as Auditors</t>
  </si>
  <si>
    <t>15</t>
  </si>
  <si>
    <t>Authorise the Audit Committee to Fix Remuneration of Auditors</t>
  </si>
  <si>
    <t>16</t>
  </si>
  <si>
    <t>17</t>
  </si>
  <si>
    <t>18</t>
  </si>
  <si>
    <t>Period of issue without pre-emption rights extends beyond next AGM.</t>
  </si>
  <si>
    <t>19</t>
  </si>
  <si>
    <t>20</t>
  </si>
  <si>
    <t>21</t>
  </si>
  <si>
    <t>Silicon Laboratories Inc.</t>
  </si>
  <si>
    <t>SLAB</t>
  </si>
  <si>
    <t>826919102</t>
  </si>
  <si>
    <t>US8269191024</t>
  </si>
  <si>
    <t>2568131</t>
  </si>
  <si>
    <t>Elect Director William G. Bock</t>
  </si>
  <si>
    <t>Elect Director Christy Wyatt</t>
  </si>
  <si>
    <t>Elect Director Sherri Luther</t>
  </si>
  <si>
    <t>1- Director terms are longer than two years._x000D_
2- No net zero carbon target;</t>
  </si>
  <si>
    <t>Issue Updated Indemnification, Liability and Exculpation Agreements for Directors</t>
  </si>
  <si>
    <t>Amend Certificate of Incorporation to Limit the Liability of Officers</t>
  </si>
  <si>
    <t>Amend Articles/Bylaws/Charter -- Non-Routine</t>
  </si>
  <si>
    <t>Amend Certificate of Incorporation to Implement Miscellaneous Changes</t>
  </si>
  <si>
    <t>Smurfit WestRock Plc</t>
  </si>
  <si>
    <t>SW</t>
  </si>
  <si>
    <t>G8267P108</t>
  </si>
  <si>
    <t>IE00028FXN24</t>
  </si>
  <si>
    <t>BRK49M5</t>
  </si>
  <si>
    <t>Elect Director Irial Finan</t>
  </si>
  <si>
    <t>Elect Director Anthony Smurfit</t>
  </si>
  <si>
    <t>Elect Director Ken Bowles</t>
  </si>
  <si>
    <t>Elect Director Colleen F. Arnold</t>
  </si>
  <si>
    <t>Elect Director Timothy J. Bernlohr</t>
  </si>
  <si>
    <t>1- Vote against Chair of Remuneration Committee, because we have also voted against ratification of the remuneration report._x000D_
2- We view the executive's remuneration as being excessive._x000D_
No sustainability/ESG component to CEO remuneration</t>
  </si>
  <si>
    <t>Elect Director Carole L. Brown</t>
  </si>
  <si>
    <t>Elect Director Terrell K. Crews</t>
  </si>
  <si>
    <t>Elect Director Carol Fairweather</t>
  </si>
  <si>
    <t>Elect Director Mary Lynn Ferguson-McHugh</t>
  </si>
  <si>
    <t>Elect Director Suzan F. Harrison</t>
  </si>
  <si>
    <t>Elect Director Kaisa Hietala</t>
  </si>
  <si>
    <t>1.12</t>
  </si>
  <si>
    <t>Elect Director Lourdes Melgar</t>
  </si>
  <si>
    <t>1.13</t>
  </si>
  <si>
    <t>Elect Director Jorgen Buhl Rasmussen</t>
  </si>
  <si>
    <t>1.14</t>
  </si>
  <si>
    <t>Elect Director Alan D. Wilson</t>
  </si>
  <si>
    <t>1- Inadequate remuneration incentive linked to ESG criteria._x000D_
2- Vote against Remuneration Report due to lack of ESG criteria_x000D_
3- We view the executive's remuneration as being excessive._x000D_
4- We view the executive's remuneration as being excessive._x000D_
No sustainability/ESG component to CEO remuneration</t>
  </si>
  <si>
    <t>Advisory Vote on Say on Pay Frequency</t>
  </si>
  <si>
    <t>One Year</t>
  </si>
  <si>
    <t>4a</t>
  </si>
  <si>
    <t>Ratify KPMG as Auditors</t>
  </si>
  <si>
    <t>A vote FOR this proposal to ratify the auditor is warranted because there are no significant concerns regarding this proposal.</t>
  </si>
  <si>
    <t>4b</t>
  </si>
  <si>
    <t>Authorize Board to Fix Remuneration of Auditors</t>
  </si>
  <si>
    <t>Authorize Issue of Equity</t>
  </si>
  <si>
    <t>1- Amounts requested are excessive in our view._x000D_
2- Authorisation sought for period ending after the next AGM.</t>
  </si>
  <si>
    <t>Authorize Issue of Equity without Pre-emptive Rights</t>
  </si>
  <si>
    <t>1- Amounts requested are excessive in our view._x000D_
2- Authorisation sought for period ending after the next AGM._x000D_
3- Period of issue without pre-emption rights extends beyond next AGM.</t>
  </si>
  <si>
    <t>Company Specific - Equity Related</t>
  </si>
  <si>
    <t>Determine Price Range at which Company can Re-issue Treasury Shares</t>
  </si>
  <si>
    <t>Danaher Corporation</t>
  </si>
  <si>
    <t>DHR</t>
  </si>
  <si>
    <t>235851102</t>
  </si>
  <si>
    <t>US2358511028</t>
  </si>
  <si>
    <t>2250870</t>
  </si>
  <si>
    <t>Elect Director Rainer M. Blair</t>
  </si>
  <si>
    <t>A vote AGAINST incumbent audit committee members Teri List, A. Shane Sanders, John Schwieters, and Raymond Stevens is warranted for failure to sufficiently address problematic pledging activity. A vote FOR the remaining director nominees is warranted.</t>
  </si>
  <si>
    <t>Elect Director Feroz Dewan</t>
  </si>
  <si>
    <t>Elect Director Linda Filler</t>
  </si>
  <si>
    <t>1- Vote against Chair of Nominations Committee due to lack of Board-level gender diversity. _x000D_
2- Vote against in role as Chair of Nominations Committee because the Board is insufficiently diverse.</t>
  </si>
  <si>
    <t>Elect Director Charles W. Lamanna</t>
  </si>
  <si>
    <t>Elect Director Teri List</t>
  </si>
  <si>
    <t>Vote against Chair of Remuneration Committee, because we have also voted against ratification of the remuneration report.</t>
  </si>
  <si>
    <t>Elect Director Jessica L. Mega</t>
  </si>
  <si>
    <t>Elect Director Mitchell P. Rales</t>
  </si>
  <si>
    <t>Elect Director Steven M. Rales</t>
  </si>
  <si>
    <t>Vote against Chair of board where there is no board member with specific responsibility for sustainability</t>
  </si>
  <si>
    <t>Elect Director A. Shane Sanders</t>
  </si>
  <si>
    <t>Elect Director John T. Schwieters</t>
  </si>
  <si>
    <t xml:space="preserve">  For</t>
  </si>
  <si>
    <t>Elect Director Alan G. Spoon</t>
  </si>
  <si>
    <t>Elect Director Raymond C. Stevens</t>
  </si>
  <si>
    <t xml:space="preserve"> For</t>
  </si>
  <si>
    <t>1m</t>
  </si>
  <si>
    <t>Elect Director Elias A. Zerhouni</t>
  </si>
  <si>
    <t>We view the executive's remuneration as being excessive._x000D_
No sustainability/ESG component to CEO remuneration</t>
  </si>
  <si>
    <t>Schneider Electric SE</t>
  </si>
  <si>
    <t>SU</t>
  </si>
  <si>
    <t>F86921107</t>
  </si>
  <si>
    <t>FR0000121972</t>
  </si>
  <si>
    <t>4834108</t>
  </si>
  <si>
    <t>Annual/Special</t>
  </si>
  <si>
    <t>Approve Financial Statements and Statutory Reports</t>
  </si>
  <si>
    <t>Votes FOR the approval of the annual accounts are warranted due to the unqualified auditors' opinion and lack of concerns.</t>
  </si>
  <si>
    <t>Accept Consolidated Financial Statements and Statutory Reports</t>
  </si>
  <si>
    <t>Approve Consolidated Financial Statements and Statutory Reports</t>
  </si>
  <si>
    <t>Approve Allocation of Income and Dividends of EUR 3.90 per Share</t>
  </si>
  <si>
    <t>Approve Special Auditors' Report Regarding Related-Party Transactions</t>
  </si>
  <si>
    <t>Approve Auditors' Special Report on Related-Party Transactions Mentioning the Absence of New Transactions</t>
  </si>
  <si>
    <t>Remuneration-Related</t>
  </si>
  <si>
    <t>Approve Compensation Report of Corporate Officers</t>
  </si>
  <si>
    <t>Approve Compensation of Olivier Blum, CEO from November 1, 2024 to December 31, 2024</t>
  </si>
  <si>
    <t>Approve Compensation of Peter Herweck, CEO from January 1, 2024 to November 1, 2024</t>
  </si>
  <si>
    <t>We agreed with the company explanations that the departure is a forced departure and the termination payment is reasonable considering his total tenure at the company.</t>
  </si>
  <si>
    <t>Approve Compensation of Jean-Pascal Tricoire, Chairman of the Board</t>
  </si>
  <si>
    <t>Approve Remuneration Policy of CEO</t>
  </si>
  <si>
    <t>Approve Remuneration Policy of Chairman of the Board</t>
  </si>
  <si>
    <t>Votes FOR these remuneration policies are warranted in the absence of any significant concern.</t>
  </si>
  <si>
    <t>Approve Remuneration Policy of Directors</t>
  </si>
  <si>
    <t>Reelect Jean-Pascal Tricoire as Director</t>
  </si>
  <si>
    <t>Director terms are longer than two years.</t>
  </si>
  <si>
    <t>Reelect Anna Ohlsson-Leijon as Director</t>
  </si>
  <si>
    <t>Votes FOR the ratification of the appointment and reelections of these non-independent nominees are warranted given the satisfactory level of board independence (including all board members: 57.1 percent vs 33.3 percent recommended; excluding government representatives, employee representatives, and employee shareholder representatives (if any): 92.3 percent vs 50 percent recommended) and the absence of specific concerns (Items 12 to 14). Vote FOR the election of this nominee (employee shareholders Director) Xiaohong (Laura) Ding is warranted as her election is supported by the Board (Item 15) but is not without concerns as this nominee is not proposed by the most representative FCPE. Votes AGAINST the election of these nominees (employee shareholders Director - Items A, B, C, D and E) are warranted as only one candidate can be elected and the proposed elections are not supported by the board.</t>
  </si>
  <si>
    <t>Ratify Appointment of Clotilde Delbos as Director</t>
  </si>
  <si>
    <t>Elect Representative of Employee Shareholders to the Board</t>
  </si>
  <si>
    <t>Elect Xiaohong (Laura) Ding as Representative of Employee Shareholders to the Board</t>
  </si>
  <si>
    <t>Elect Alban de Beaulaincourt as Representative of Employee Shareholders to the Board</t>
  </si>
  <si>
    <t>As only one candidate can be elected and the proposed election is not supported by the board.</t>
  </si>
  <si>
    <t>Elect François Durif as Representative of Employee Shareholders to the Board</t>
  </si>
  <si>
    <t>Elect Venkat Garimella as Representative of Employee Shareholders to the Board</t>
  </si>
  <si>
    <t>D</t>
  </si>
  <si>
    <t>Elect Gérard Le Gouefflec as Representative of Employee Shareholders to the Board</t>
  </si>
  <si>
    <t>E</t>
  </si>
  <si>
    <t>Elect Amandine Petitdemange as Representative of Employee Shareholders to the Board</t>
  </si>
  <si>
    <t>Authorize Repurchase of Up to 10 Percent of Issued Share Capital</t>
  </si>
  <si>
    <t>Authorize Issuance of Equity or Equity-Linked Securities with Preemptive Rights</t>
  </si>
  <si>
    <t>Authorize Issuance of Equity or Equity-Linked Securities with Preemptive Rights up to Aggregate Nominal Amount of EUR 800 Million</t>
  </si>
  <si>
    <t>Votes FOR are warranted in the absence of any specific concerns.</t>
  </si>
  <si>
    <t>Authorize Issuance of Equity or Equity-Linked Securities without Preemptive Rights up to Aggregate Nominal Amount of EUR 224 Million</t>
  </si>
  <si>
    <t>Approve Issuance of Shares for a Private Placement</t>
  </si>
  <si>
    <t>Approve Issuance of Equity or Equity-Linked Securities for Private Placements up to Aggregate Nominal Amount of EUR 224 Million</t>
  </si>
  <si>
    <t>Authorize Board to Increase Capital in the Event of Demand Exceeding Amounts Submitted to Shareholder Vote Above</t>
  </si>
  <si>
    <t>Authorize Board to Increase Capital in the Event of Additional Demand Related to Delegation Submitted to Shareholder Vote Under Items 17-19</t>
  </si>
  <si>
    <t>Authorize Capital Increase of up to 10 Percent of Issued Capital for Future Acquisitions</t>
  </si>
  <si>
    <t>Authorize Capital Increase of up to 9.73 Percent of Issued Capital for Contributions in Kind</t>
  </si>
  <si>
    <t>22</t>
  </si>
  <si>
    <t>Approve Issuance of Equity or Equity-Linked Securities Reserved for Specific Beneficiaries, up to Aggregate Nominal Amount of EUR 224 Million</t>
  </si>
  <si>
    <t>23</t>
  </si>
  <si>
    <t>24</t>
  </si>
  <si>
    <t>Authorize Capitalization of Reserves for Bonus Issue or Increase in Par Value</t>
  </si>
  <si>
    <t>Authorize Capitalization of Reserves of Up to EUR 800 Million for Bonus Issue or Increase in Par Value</t>
  </si>
  <si>
    <t>25</t>
  </si>
  <si>
    <t>Authorize up to 2 Percent of Issued Capital for Use in Restricted Stock Plans</t>
  </si>
  <si>
    <t>26</t>
  </si>
  <si>
    <t>Authorize Capital Issuances for Use in Employee Stock Purchase Plans</t>
  </si>
  <si>
    <t>Votes FOR the employee stock purchase plans are warranted as their proposed volume respects the 10-percent recommended guidelines.</t>
  </si>
  <si>
    <t>27</t>
  </si>
  <si>
    <t>Authorize Capital Issuances for Use in Employee Stock Purchase Plans Reserved for Employees of International Subsidiaries</t>
  </si>
  <si>
    <t>28</t>
  </si>
  <si>
    <t>Authorize Decrease in Share Capital via Cancellation of Repurchased Shares</t>
  </si>
  <si>
    <t>29</t>
  </si>
  <si>
    <t>Amend Articles Board-Related</t>
  </si>
  <si>
    <t>Amend Article 11.3 of Bylaws Re: Conditions for Replacement of Representative of Employees Shareholders</t>
  </si>
  <si>
    <t>Votes FOR are warranted as the proposed amendments are not considered contentious.</t>
  </si>
  <si>
    <t>30</t>
  </si>
  <si>
    <t>Amend Article 14.3 of Bylaws Re: Board Deliberations</t>
  </si>
  <si>
    <t>31</t>
  </si>
  <si>
    <t>Ecolab Inc.</t>
  </si>
  <si>
    <t>ECL</t>
  </si>
  <si>
    <t>278865100</t>
  </si>
  <si>
    <t>US2788651006</t>
  </si>
  <si>
    <t>2304227</t>
  </si>
  <si>
    <t>Elect Director Judson B. Althoff</t>
  </si>
  <si>
    <t>Elect Director Shari L. Ballard</t>
  </si>
  <si>
    <t>Elect Director Christophe Beck</t>
  </si>
  <si>
    <t>Elect Director Michel D. Doukeris</t>
  </si>
  <si>
    <t>Elect Director Eric M. Green</t>
  </si>
  <si>
    <t>Elect Director Marion K. Gross</t>
  </si>
  <si>
    <t>Elect Director Michael Larson</t>
  </si>
  <si>
    <t>Elect Director David W. MacLennan</t>
  </si>
  <si>
    <t>Vote against Chair of Nominations Committee due to lack of separation of Chairman and CEO roles.</t>
  </si>
  <si>
    <t>Elect Director Tracy B. McKibben</t>
  </si>
  <si>
    <t>Elect Director Lionel L. Nowell, III</t>
  </si>
  <si>
    <t>Elect Director Victoria J. Reich</t>
  </si>
  <si>
    <t>Elect Director Suzanne M. Vautrinot</t>
  </si>
  <si>
    <t>Elect Director John J. Zillmer</t>
  </si>
  <si>
    <t>Amend Certificate of Incorporation to Limit the Liability of Certain Officers</t>
  </si>
  <si>
    <t>Lonza Group AG</t>
  </si>
  <si>
    <t>LONN</t>
  </si>
  <si>
    <t>H50524133</t>
  </si>
  <si>
    <t>CH0013841017</t>
  </si>
  <si>
    <t>7333378</t>
  </si>
  <si>
    <t>Accept/Approve Corporate Social Responsibility Report</t>
  </si>
  <si>
    <t>Approve Non-Financial Report</t>
  </si>
  <si>
    <t>Approve Discharge of Board and President (Bundled)</t>
  </si>
  <si>
    <t>Approve Discharge of Board and Senior Management</t>
  </si>
  <si>
    <t>Approve Allocation of Income and Dividends of CHF 4.00 per Share</t>
  </si>
  <si>
    <t>6.1.1</t>
  </si>
  <si>
    <t>Reelect Marion Helmes as Director</t>
  </si>
  <si>
    <t>Votes FOR the proposed nominees are warranted due to a lack of governance concerns and controversy surrounding the board of directors.</t>
  </si>
  <si>
    <t>6.1.2</t>
  </si>
  <si>
    <t>Reelect Jean-Marc Huet as Director</t>
  </si>
  <si>
    <t>6.1.3</t>
  </si>
  <si>
    <t>Reelect Angelica Kohlmann as Director</t>
  </si>
  <si>
    <t>6.1.4</t>
  </si>
  <si>
    <t>Reelect Christoph Maeder as Director</t>
  </si>
  <si>
    <t>6.1.5</t>
  </si>
  <si>
    <t>Reelect Roger Nitsch as Director</t>
  </si>
  <si>
    <t>6.1.6</t>
  </si>
  <si>
    <t>Reelect Barbara Richmond as Director</t>
  </si>
  <si>
    <t>6.1.7</t>
  </si>
  <si>
    <t>Reelect Juergen Steinemann as Director</t>
  </si>
  <si>
    <t>6.2.1</t>
  </si>
  <si>
    <t>Elect Juan Andres as Director</t>
  </si>
  <si>
    <t>6.2.2</t>
  </si>
  <si>
    <t>Elect Eric Drape as Director (from May 14, 2025)</t>
  </si>
  <si>
    <t>6.2.3</t>
  </si>
  <si>
    <t>Elect David Meline as Director</t>
  </si>
  <si>
    <t>6.3</t>
  </si>
  <si>
    <t>Elect Board Chair or Vice-Chair</t>
  </si>
  <si>
    <t>Reelect Jean-Marc Huet as Board Chair</t>
  </si>
  <si>
    <t>6.4.1</t>
  </si>
  <si>
    <t>Elect Member of Remuneration Committee</t>
  </si>
  <si>
    <t>Reappoint Angelica Kohlmann as Member of the Compensation Committee</t>
  </si>
  <si>
    <t>6.4.2</t>
  </si>
  <si>
    <t>Reappoint Christoph Maeder as Member of the Compensation Committee</t>
  </si>
  <si>
    <t>6.4.3</t>
  </si>
  <si>
    <t>Reappoint Juergen Steinemann as Member of the Compensation Committee</t>
  </si>
  <si>
    <t>6.4.4</t>
  </si>
  <si>
    <t>Appoint Eric Drape as Member of the Compensation Committee</t>
  </si>
  <si>
    <t>6.4.5</t>
  </si>
  <si>
    <t>Appoint David Meline as Member of the Compensation Committee</t>
  </si>
  <si>
    <t>Ratify Deloitte AG as Auditors for Fiscal Year 2025</t>
  </si>
  <si>
    <t>Designate X as Independent Proxy</t>
  </si>
  <si>
    <t>Designate Lenz Caemmerer as Independent Proxy</t>
  </si>
  <si>
    <t>Approve Remuneration of Directors in the Amount of CHF 4.3 Million</t>
  </si>
  <si>
    <t>10.1</t>
  </si>
  <si>
    <t>Approve Remuneration of Executive Directors and/or Non-Executive Directors</t>
  </si>
  <si>
    <t>Approve Variable Short-Term Remuneration of Executive Committee in the Amount of CHF 5.1 Million</t>
  </si>
  <si>
    <t>Votes FOR these items are warranted because the proposals appear to be in line with market practice and do not raise significant concerns.</t>
  </si>
  <si>
    <t>10.2</t>
  </si>
  <si>
    <t>Approve Fixed and Variable Long-Term Remuneration of Executive Committee in the Amount of CHF 25.6 Million</t>
  </si>
  <si>
    <t>Transact Other Business (Voting)</t>
  </si>
  <si>
    <t>From ISS: A vote AGAINST is warranted because: * This item concerns additional instructions from the shareholder to the proxy in case new voting items or counterproposals are introduced at the meeting by shareholders or the board of directors; and * The content of any new items or counterproposals is not known at this time. Therefore, it is in shareholders' best interest to vote against this item on a precautionary basis.</t>
  </si>
  <si>
    <t>MSA Safety Incorporated</t>
  </si>
  <si>
    <t>MSA</t>
  </si>
  <si>
    <t>553498106</t>
  </si>
  <si>
    <t>US5534981064</t>
  </si>
  <si>
    <t>BKM4S16</t>
  </si>
  <si>
    <t>Elect Director Robert A. Bruggeworth</t>
  </si>
  <si>
    <t>As Lead Director, we withhold our vote as we believe the re-election period is too long, the board is insufficiently independent and diverse and the audit tenure is too long &gt;10 years.</t>
  </si>
  <si>
    <t>Elect Director Gregory B. Jordan</t>
  </si>
  <si>
    <t>Elect Director William R. Sperry</t>
  </si>
  <si>
    <t>Xylem Inc.</t>
  </si>
  <si>
    <t>XYL</t>
  </si>
  <si>
    <t>98419M100</t>
  </si>
  <si>
    <t>US98419M1009</t>
  </si>
  <si>
    <t>B3P2CN8</t>
  </si>
  <si>
    <t>Elect Director Earl R. Ellis</t>
  </si>
  <si>
    <t>Elect Director Robert F. Friel</t>
  </si>
  <si>
    <t>Chair not independent and no SID</t>
  </si>
  <si>
    <t>Elect Director Lisa Glatch</t>
  </si>
  <si>
    <t>Elect Director Victoria D. Harker</t>
  </si>
  <si>
    <t>Elect Director Mark D. Morelli</t>
  </si>
  <si>
    <t>Elect Director Jerome A. Peribere</t>
  </si>
  <si>
    <t>Vote against chair of NomCom as board committees not &gt;50% independent</t>
  </si>
  <si>
    <t>Elect Director Matthew F. Pine</t>
  </si>
  <si>
    <t>Elect Director Lila Tretikov</t>
  </si>
  <si>
    <t>Elect Director Uday Yadav</t>
  </si>
  <si>
    <t>audit tenure too long</t>
  </si>
  <si>
    <t>1- We view the executive's remuneration as being excessive.</t>
  </si>
  <si>
    <t>Amend Articles/Bylaws/Charter - Call Special Meetings</t>
  </si>
  <si>
    <t>Reduce Ownership Threshold for Shareholders to Call Special Meeting</t>
  </si>
  <si>
    <t>Voting in line with ISS recommendation</t>
  </si>
  <si>
    <t>American Water Works Company, Inc.</t>
  </si>
  <si>
    <t>AWK</t>
  </si>
  <si>
    <t>030420103</t>
  </si>
  <si>
    <t>US0304201033</t>
  </si>
  <si>
    <t>B2R3PV1</t>
  </si>
  <si>
    <t>Elect Director Jeffrey N. Edwards</t>
  </si>
  <si>
    <t>Elect Director John C. Griffith</t>
  </si>
  <si>
    <t>Elect Director Laurie P. Havanec</t>
  </si>
  <si>
    <t>Elect Director Julia L. Johnson</t>
  </si>
  <si>
    <t>Elect Director Patricia L. Kampling</t>
  </si>
  <si>
    <t>Elect Director Karl F. Kurz</t>
  </si>
  <si>
    <t>Elect Director Michael L. Marberry</t>
  </si>
  <si>
    <t>Elect Director Stuart M. McGuigan</t>
  </si>
  <si>
    <t>First Solar, Inc.</t>
  </si>
  <si>
    <t>FSLR</t>
  </si>
  <si>
    <t>336433107</t>
  </si>
  <si>
    <t>US3364331070</t>
  </si>
  <si>
    <t>B1HMF22</t>
  </si>
  <si>
    <t>Elect Director Michael J. Ahearn</t>
  </si>
  <si>
    <t>Non-independent Chair and lead director (due to tenure).</t>
  </si>
  <si>
    <t>Elect Director Anita Marangoly George</t>
  </si>
  <si>
    <t>Elect Director Lisa A. Kro</t>
  </si>
  <si>
    <t>Same auditor in place since 2000. Lisa Kro is Chair of audit committee.</t>
  </si>
  <si>
    <t>Elect Director William J. Post</t>
  </si>
  <si>
    <t>Elect Director Venkata "Murthy" Renduchintala</t>
  </si>
  <si>
    <t>Elect Director Paul H. Stebbins</t>
  </si>
  <si>
    <t>Paul Stebbins is Chair of the nomination committee. Due to tenure, the entire board is not independent nor are three of the four subcommittees. Also, the board's gender diversity deteriorated to just 22%.</t>
  </si>
  <si>
    <t>Elect Director Michael Sweeney</t>
  </si>
  <si>
    <t>Micheal Sweeny is Chair of the comp committee. The CEO's remuneration package has only minimal criteria related to CSR / sustainability.</t>
  </si>
  <si>
    <t>Elect Director Mark R. Widmar</t>
  </si>
  <si>
    <t>Elect Director Norman L. Wright</t>
  </si>
  <si>
    <t>Auditor has been in place since 2000.</t>
  </si>
  <si>
    <t>The CEO's remuneration package has only minimal criteria related to CSR / sustainability.</t>
  </si>
  <si>
    <t>Amend Right to Call Special Meeting</t>
  </si>
  <si>
    <t>Spirax Group Plc</t>
  </si>
  <si>
    <t>SPX</t>
  </si>
  <si>
    <t>G83561129</t>
  </si>
  <si>
    <t>GB00BWFGQN14</t>
  </si>
  <si>
    <t>BWFGQN1</t>
  </si>
  <si>
    <t>Approve Increase in Aggregate Compensation Ceiling for Directors</t>
  </si>
  <si>
    <t>Approve Increase in the Maximum Aggregate Amount of Fees Payable to Directors</t>
  </si>
  <si>
    <t>Reappoint Deloitte LLP as Auditors</t>
  </si>
  <si>
    <t>Elect Tim Cobbold as Director</t>
  </si>
  <si>
    <t>Elect Louisa Burdett as Director</t>
  </si>
  <si>
    <t>A vote FOR this candidate is warranted as no significant concerns have been identified.</t>
  </si>
  <si>
    <t>Re-elect Nimesh Patel as Director</t>
  </si>
  <si>
    <t>Re-elect Angela Archon as Director</t>
  </si>
  <si>
    <t>Re-elect Constance Baroudel as Director</t>
  </si>
  <si>
    <t>Re-elect Peter France as Director</t>
  </si>
  <si>
    <t>Re-elect Richard Gillingwater as Director</t>
  </si>
  <si>
    <t>Re-elect Caroline Johnstone as Director</t>
  </si>
  <si>
    <t>Re-elect Jane Kingston as Director</t>
  </si>
  <si>
    <t>Re-elect Kevin Thompson as Director</t>
  </si>
  <si>
    <t>Vote against ability to provide political donations/expenditure</t>
  </si>
  <si>
    <t>Approve Stock Dividend Program</t>
  </si>
  <si>
    <t>Approve Scrip Dividend Program</t>
  </si>
  <si>
    <t>Veralto Corp.</t>
  </si>
  <si>
    <t>VLTO</t>
  </si>
  <si>
    <t>92338C103</t>
  </si>
  <si>
    <t>US92338C1036</t>
  </si>
  <si>
    <t>BPGMZQ5</t>
  </si>
  <si>
    <t>Elect Director Daniel L. Comas</t>
  </si>
  <si>
    <t>Elect Director Walter G. Lohr, Jr.</t>
  </si>
  <si>
    <t>Elect Director Cindy L. Wallis-Lage</t>
  </si>
  <si>
    <t>1- Inadequate remuneration incentive linked to ESG criteria._x000D_
2- Vote against Remuneration Report due to lack of ESG criteria</t>
  </si>
  <si>
    <t>Eliminate Supermajority Vote Requirement to Amend Certificate of Incorporation</t>
  </si>
  <si>
    <t>Power Integrations, Inc.</t>
  </si>
  <si>
    <t>POWI</t>
  </si>
  <si>
    <t>739276103</t>
  </si>
  <si>
    <t>US7392761034</t>
  </si>
  <si>
    <t>2133045</t>
  </si>
  <si>
    <t>Elect Director Wendy Arienzo</t>
  </si>
  <si>
    <t>Vote against the comp chair. CEO's comp is 25% of NI, has no sustainability/CSR targets and does not reflect pay-for-performance.</t>
  </si>
  <si>
    <t>Elect Director Balu Balakrishnan</t>
  </si>
  <si>
    <t>CEO &amp; Chair. Combined CEO and Chair and no indept lead director. Also, there does not seem to be anybody explicitly responsible for sustainability at POWI, nor is there a net zero target.</t>
  </si>
  <si>
    <t>Elect Director Nicholas E. Brathwaite</t>
  </si>
  <si>
    <t>Chair of Nom. Combined CEO &amp; Chair; Nom/Gov committee non-indept due to tenure;</t>
  </si>
  <si>
    <t>Elect Director Anita Ganti</t>
  </si>
  <si>
    <t>Elect Director Nancy Gioia</t>
  </si>
  <si>
    <t>Elect Director Balakrishnan S. Iyer</t>
  </si>
  <si>
    <t>Lead dir and Chair audit. Deloitte are auditors since 2005;</t>
  </si>
  <si>
    <t>Elect Director Gregg Lowe</t>
  </si>
  <si>
    <t>Elect Director Ravi Vig</t>
  </si>
  <si>
    <t>No sustainability/CSR targets, 25% of NI, no pay-for-performance.</t>
  </si>
  <si>
    <t>Auditors since 2005.</t>
  </si>
  <si>
    <t>Amend Restricted Stock Plan</t>
  </si>
  <si>
    <t>ISS states that the main aim is to raise the theoretical median pay for NEDs from 300k to 700k. Even though the company has no plans to pay such a vast sum, it is unreasonable to make this possible. 300k is already a very high.</t>
  </si>
  <si>
    <t>Require Independent Board Chair</t>
  </si>
  <si>
    <t>We are in favour of an independent board chair.</t>
  </si>
  <si>
    <t>Arcadis NV</t>
  </si>
  <si>
    <t>ARCAD</t>
  </si>
  <si>
    <t>N0605M147</t>
  </si>
  <si>
    <t>NL0006237562</t>
  </si>
  <si>
    <t>5769209</t>
  </si>
  <si>
    <t>1.</t>
  </si>
  <si>
    <t>Open Meeting</t>
  </si>
  <si>
    <t>1.b.</t>
  </si>
  <si>
    <t>Miscellaneous Proposal: Company-Specific</t>
  </si>
  <si>
    <t>Receive Announcements</t>
  </si>
  <si>
    <t>2.</t>
  </si>
  <si>
    <t>Receive Report of Supervisory Board</t>
  </si>
  <si>
    <t>3.</t>
  </si>
  <si>
    <t>Receive Report of Executive Board</t>
  </si>
  <si>
    <t>4.a.</t>
  </si>
  <si>
    <t>Adopt Financial Statements</t>
  </si>
  <si>
    <t>4.b.</t>
  </si>
  <si>
    <t>5.a.</t>
  </si>
  <si>
    <t>Approve Discharge of Management Board (Bundled)</t>
  </si>
  <si>
    <t>Approve Discharge of Executive Board</t>
  </si>
  <si>
    <t>A vote FOR is warranted because of the absence of any information about significant and compelling controversies that the management board and/or supervisory board are not fulfilling their fiduciary duties.</t>
  </si>
  <si>
    <t>5.b.</t>
  </si>
  <si>
    <t>Approve Discharge of Supervisory Board (Bundled)</t>
  </si>
  <si>
    <t>Approve Discharge of Supervisory Board</t>
  </si>
  <si>
    <t>6.a.</t>
  </si>
  <si>
    <t>Ratify KPMG Accountants N.V. as Auditors</t>
  </si>
  <si>
    <t>6.b.</t>
  </si>
  <si>
    <t>Appoint KPMG Accountants N.V. as Auditor for Sustainability Reporting for FY 2025</t>
  </si>
  <si>
    <t>A vote FOR this proposal is warranted because no concerns were identified.</t>
  </si>
  <si>
    <t>Appoint KPMG Accountants N.V. as Auditor for Sustainability Reporting for FY 2026</t>
  </si>
  <si>
    <t>7.a.</t>
  </si>
  <si>
    <t>Approve Remuneration Report for Executive Board</t>
  </si>
  <si>
    <t>7.b.</t>
  </si>
  <si>
    <t>Approve Remuneration Report for Supervisory Board</t>
  </si>
  <si>
    <t>8.a.</t>
  </si>
  <si>
    <t>Reelect M.P. Lap to Supervisory Board</t>
  </si>
  <si>
    <t>Director terms are excessive at 3 years so vote against as Member of the Nomination Committee</t>
  </si>
  <si>
    <t>8.b.</t>
  </si>
  <si>
    <t>Reelect C.M.C. Mahieu to Supervisory Board</t>
  </si>
  <si>
    <t>A vote FOR the elections of Michiel Lap and Carla Mahieu is warranted because: * The  nominees  are elected for a period not exceeding four years; * The candidates appear to possess the necessary qualifications for board membership; and * There is no known controversy concerning the candidates</t>
  </si>
  <si>
    <t>8.c.</t>
  </si>
  <si>
    <t>Announce Vacancies on the Board</t>
  </si>
  <si>
    <t>Announce Vacancies on the Supervisory Board</t>
  </si>
  <si>
    <t>9.a.</t>
  </si>
  <si>
    <t>Grant Board Authority to Issue Shares Up to 10 Percent of Issued Capital</t>
  </si>
  <si>
    <t>A vote FOR this proposal is warranted because it is in line with commonly used safeguards regarding volume and duration.</t>
  </si>
  <si>
    <t>9.b.</t>
  </si>
  <si>
    <t>Eliminate Preemptive Rights</t>
  </si>
  <si>
    <t>Authorize Board to Exclude Preemptive Rights from Share Issuances</t>
  </si>
  <si>
    <t>10.</t>
  </si>
  <si>
    <t>11.</t>
  </si>
  <si>
    <t>Other Business (Non-Voting)</t>
  </si>
  <si>
    <t>12.</t>
  </si>
  <si>
    <t>Close Meeting</t>
  </si>
  <si>
    <t>Thermo Fisher Scientific Inc.</t>
  </si>
  <si>
    <t>TMO</t>
  </si>
  <si>
    <t>883556102</t>
  </si>
  <si>
    <t>US8835561023</t>
  </si>
  <si>
    <t>2886907</t>
  </si>
  <si>
    <t>Elect Director Marc N. Casper</t>
  </si>
  <si>
    <t>Elect Director Nelson J. Chai</t>
  </si>
  <si>
    <t>Elect Director Ruby R. Chandy</t>
  </si>
  <si>
    <t>Elect Director C. Martin Harris</t>
  </si>
  <si>
    <t>Elect Director Tyler Jacks</t>
  </si>
  <si>
    <t>Elect Director Jennifer M. Johnson</t>
  </si>
  <si>
    <t>Elect Director R. Alexandra Keith</t>
  </si>
  <si>
    <t>Elect Director Karen S. Lynch</t>
  </si>
  <si>
    <t>Elect Director James C. Mullen</t>
  </si>
  <si>
    <t>Elect Director Debora L. Spar</t>
  </si>
  <si>
    <t>Elect Director Scott M. Sperling</t>
  </si>
  <si>
    <t>Elect Director Dion J. Weisler</t>
  </si>
  <si>
    <t>Vote Against</t>
  </si>
  <si>
    <t>Globus Medical, Inc.</t>
  </si>
  <si>
    <t>GMED</t>
  </si>
  <si>
    <t>379577208</t>
  </si>
  <si>
    <t>US3795772082</t>
  </si>
  <si>
    <t>B7D65M0</t>
  </si>
  <si>
    <t>Elect Director David C. Paul</t>
  </si>
  <si>
    <t>David Paul is the Chair of the board which has terrible governance and fails on a large number of issues such as independence, gender, classified board, lack of CSR, sustainability, net zero commitments.</t>
  </si>
  <si>
    <t>Elect Director Daniel T. Lemaitre</t>
  </si>
  <si>
    <t>WITHHOLD votes are warranted for Governance Committee members David Paul and Ann Rhoads for maintaining a multi-class structure that is not subject to a reasonable time-based sunset provision. WITHHOLD votes are further warranted for David Paul as his ownership of the supervoting shares provides him with voting power control of the company and for serving as a non-independent member of certain key board committees. A vote FOR the remaining director nominees is warranted.</t>
  </si>
  <si>
    <t>Elect Director Leslie V. Norwalk</t>
  </si>
  <si>
    <t>New to GMED but she is on 5 boards now with one chair position so clearly overboarded.</t>
  </si>
  <si>
    <t>Elect Director Ann D. Rhoads</t>
  </si>
  <si>
    <t>ISS votes against Ann Rhoads because she is a member of the gov board but she is not the chair so WHEB would not vote against her.</t>
  </si>
  <si>
    <t>Amend Omnibus Stock Plan</t>
  </si>
  <si>
    <t>Too many possibilities to accelerate vesting / reprice grants / do cash buyouts without consultation of shareholders</t>
  </si>
  <si>
    <t>No clawback clause and no sustainability / CSR targets</t>
  </si>
  <si>
    <t>Gerresheimer AG</t>
  </si>
  <si>
    <t>GXI</t>
  </si>
  <si>
    <t>D2852S109</t>
  </si>
  <si>
    <t>DE000A0LD6E6</t>
  </si>
  <si>
    <t>B1Y47Y7</t>
  </si>
  <si>
    <t>Approve Allocation of Income and Dividends of EUR 1.25 per Share</t>
  </si>
  <si>
    <t>Approve Discharge of Management Board for Fiscal Year 2024</t>
  </si>
  <si>
    <t>Approve Discharge of Supervisory Board for Fiscal Year 2024</t>
  </si>
  <si>
    <t>1- Director terms are longer than two years._x000D_
2- Inadequate carbon reduction targets._x000D_
3- Vote against Board Chair when any board committee does not consist of a majority of independent directors_x000D_
4- Vote against Chair of board where there is no board member with specific responsibility for sustainability</t>
  </si>
  <si>
    <t>Ratify KPMG AG as Auditors for Fiscal Year 2025</t>
  </si>
  <si>
    <t>1- Vote against Remuneration Report due to lack of ESG criteria_x000D_
2- We view the executive's remuneration as being excessive.</t>
  </si>
  <si>
    <t>Approve Remuneration of Supervisory Board</t>
  </si>
  <si>
    <t>Approve Creation of EUR 6.9 Million Pool of Authorized Capital I with or without Exclusion of Preemptive Rights</t>
  </si>
  <si>
    <t>Votes FOR the proposed authorizations are warranted due to a lack of concerns.</t>
  </si>
  <si>
    <t>Approve Creation of EUR 3.5 Million Pool of Authorized Capital II with or without Exclusion of Preemptive Rights</t>
  </si>
  <si>
    <t>Authorize Issuance of Warrants/Bonds with Warrants Attached/Convertible Bonds without Preemptive Rights</t>
  </si>
  <si>
    <t>Approve Issuance of Warrants/Bonds with Warrants Attached/Convertible Bonds without Preemptive Rights up to Aggregate Nominal Amount of EUR 500 Million; Approve Creation of EUR 3.5 Million Pool of Capital to Guarantee Conversion Rights</t>
  </si>
  <si>
    <t>Trane Technologies Plc</t>
  </si>
  <si>
    <t>TT</t>
  </si>
  <si>
    <t>G8994E103</t>
  </si>
  <si>
    <t>IE00BK9ZQ967</t>
  </si>
  <si>
    <t>BK9ZQ96</t>
  </si>
  <si>
    <t>Elect Director Kirk E. Arnold</t>
  </si>
  <si>
    <t>Elect Director Ana P. Assis</t>
  </si>
  <si>
    <t>Elect Director Ann C. Berzin</t>
  </si>
  <si>
    <t>Elect Director April Miller Boise</t>
  </si>
  <si>
    <t>Elect Director Mark R. George</t>
  </si>
  <si>
    <t>Elect Director John A. Hayes</t>
  </si>
  <si>
    <t>Elect Director Linda P. Hudson</t>
  </si>
  <si>
    <t>Elect Director Myles P. Lee</t>
  </si>
  <si>
    <t>Elect Director David S. Regnery</t>
  </si>
  <si>
    <t>Elect Director Melissa N. Schaeffer</t>
  </si>
  <si>
    <t>Elect Director John P. Surma</t>
  </si>
  <si>
    <t>Ratify PricewaterhouseCoopers LLP as Auditors and Authorise Their Remuneration</t>
  </si>
  <si>
    <t>A vote FOR these proposals is warranted because the proposed amounts and durations are within recommended limits.</t>
  </si>
  <si>
    <t>Determine Price Range for Re-allotment of Treasury Shares</t>
  </si>
  <si>
    <t>Grand Canyon Education, Inc.</t>
  </si>
  <si>
    <t>LOPE</t>
  </si>
  <si>
    <t>38526M106</t>
  </si>
  <si>
    <t>US38526M1062</t>
  </si>
  <si>
    <t>B3F1XM1</t>
  </si>
  <si>
    <t>Elect Director Brian E. Mueller</t>
  </si>
  <si>
    <t>1- Chair not independent and no SID_x000D_
2- Inadequate carbon reduction targets._x000D_
3- We view the executive's remuneration as being excessive._x000D_
No sustainability/ESG component to CEO remuneration</t>
  </si>
  <si>
    <t>Elect Director Sara Ward</t>
  </si>
  <si>
    <t>Elect Director Jack A. Henry</t>
  </si>
  <si>
    <t>Elect Director Lisa Graham Keegan</t>
  </si>
  <si>
    <t>Elect Director Chevy Humphrey</t>
  </si>
  <si>
    <t>1- Vote against Chair of Remuneration Committee, because we have also voted against ratification of the remuneration report.</t>
  </si>
  <si>
    <t>Elect Director Kevin F. Warren</t>
  </si>
  <si>
    <t>1- Inadequate remuneration incentive linked to ESG criteria._x000D_
2- Vote against Remuneration Report due to lack of ESG criteria_x000D_
3- No net zero carbon target;</t>
  </si>
  <si>
    <t>Ratify KPMG LLP as Auditors</t>
  </si>
  <si>
    <t>KEYENCE Corp.</t>
  </si>
  <si>
    <t>6861</t>
  </si>
  <si>
    <t>J32491102</t>
  </si>
  <si>
    <t>JP3236200006</t>
  </si>
  <si>
    <t>6490995</t>
  </si>
  <si>
    <t>Approve Allocation of Income, with a Final Dividend of JPY 175</t>
  </si>
  <si>
    <t>2.1</t>
  </si>
  <si>
    <t>Elect Director Takizaki, Takemitsu</t>
  </si>
  <si>
    <t>No net zero target, inadequate Board-level gender diversity, no evidence of integration of ESG issues into remuneration</t>
  </si>
  <si>
    <t>2.2</t>
  </si>
  <si>
    <t>Elect Director Nakata, Yu</t>
  </si>
  <si>
    <t>2.3</t>
  </si>
  <si>
    <t>Elect Director Yamaguchi, Akiji</t>
  </si>
  <si>
    <t>2.4</t>
  </si>
  <si>
    <t>Elect Director Yamamoto, Hiroaki</t>
  </si>
  <si>
    <t>2.5</t>
  </si>
  <si>
    <t>Elect Director Nakano, Tetsuya</t>
  </si>
  <si>
    <t>2.6</t>
  </si>
  <si>
    <t>Elect Director Terada, Kazuhiko</t>
  </si>
  <si>
    <t>2.7</t>
  </si>
  <si>
    <t>Elect Director Taniguchi, Seiichi</t>
  </si>
  <si>
    <t>2.8</t>
  </si>
  <si>
    <t>Elect Director Suenaga, Kumiko</t>
  </si>
  <si>
    <t>2.9</t>
  </si>
  <si>
    <t>Elect Director Yoshioka, Michifumi</t>
  </si>
  <si>
    <t>Appoint Internal Statutory Auditor(s) [and Approve Auditor's/Auditors' Remuneration]</t>
  </si>
  <si>
    <t>Appoint Statutory Auditor Hirayama, Shinyo</t>
  </si>
  <si>
    <t>Appoint Alternate Internal Statutory Auditor(s) [and Approve Auditor's/Auditors' Remuneration]</t>
  </si>
  <si>
    <t>Appoint Alternate Statutory Auditor Yamamoto, Masaharu</t>
  </si>
  <si>
    <t>Trimble Inc.</t>
  </si>
  <si>
    <t>TRMB</t>
  </si>
  <si>
    <t>896239100</t>
  </si>
  <si>
    <t>US8962391004</t>
  </si>
  <si>
    <t>2903958</t>
  </si>
  <si>
    <t>Elect Director James C. Dalton</t>
  </si>
  <si>
    <t>Elect Director Borje Ekholm</t>
  </si>
  <si>
    <t>Elect Director Kaigham (Ken) Gabriel</t>
  </si>
  <si>
    <t>Elect Director Meaghan Lloyd</t>
  </si>
  <si>
    <t>Elect Director Ronald S. Nersesian</t>
  </si>
  <si>
    <t>Elect Director Robert G. Painter</t>
  </si>
  <si>
    <t>Elect Director Mark S. Peek</t>
  </si>
  <si>
    <t>Elect Director Kara Sprague</t>
  </si>
  <si>
    <t>Elect Director Thomas Sweet</t>
  </si>
  <si>
    <t>Elect Director Johan Wibergh</t>
  </si>
  <si>
    <t>Autodesk, Inc.</t>
  </si>
  <si>
    <t>ADSK</t>
  </si>
  <si>
    <t>052769106</t>
  </si>
  <si>
    <t>US0527691069</t>
  </si>
  <si>
    <t>2065159</t>
  </si>
  <si>
    <t>Elect Director Andrew Anagnost</t>
  </si>
  <si>
    <t>A cautionary vote FOR governance committee members Blake Irving, Stacy Smith, and Rami Rahim is warranted for demonstrating limited responsiveness to the shareholder proposal to provide a right to call a special meeting at a 15 percent threshold, which won majority support at last year's annual meeting. A vote FOR the remaining director nominees is warranted.</t>
  </si>
  <si>
    <t>Elect Director Karen Blasing</t>
  </si>
  <si>
    <t>Elect Director John T. Cahill</t>
  </si>
  <si>
    <t>Auditor since 1983 - vote against the chair of audit</t>
  </si>
  <si>
    <t>Elect Director Reid French</t>
  </si>
  <si>
    <t>CEO comp &gt;100x employee median and insufficient linkage to ESG/sustainability targets - vote against chair of comp</t>
  </si>
  <si>
    <t>Elect Director Ayanna Howard</t>
  </si>
  <si>
    <t>Elect Director Blake Irving</t>
  </si>
  <si>
    <t>Insufficient gender diversity of the board - vote against the chair of nom</t>
  </si>
  <si>
    <t>Elect Director Ram R. Krishnan</t>
  </si>
  <si>
    <t>Elect Director Stephen Milligan</t>
  </si>
  <si>
    <t>Elect Director Rami Rahim</t>
  </si>
  <si>
    <t>Elect Director Stacy J. Smith</t>
  </si>
  <si>
    <t>Chair is non-independent due to tenure and no lead director - vote against chair. Also Mr Smith is overboarded.</t>
  </si>
  <si>
    <t>Auditors since 1983</t>
  </si>
  <si>
    <t>CEO comp &gt;100x employee median and insufficient linkage to ESG/sustainability targets</t>
  </si>
  <si>
    <t>Bureau Veritas SA</t>
  </si>
  <si>
    <t>BVI</t>
  </si>
  <si>
    <t>F96888114</t>
  </si>
  <si>
    <t>FR0006174348</t>
  </si>
  <si>
    <t>B28DTJ6</t>
  </si>
  <si>
    <t>Approve Allocation of Income and Dividends of EUR 0.90 per Share</t>
  </si>
  <si>
    <t>Approve Auditors' Special Report on Related-Party Transactions</t>
  </si>
  <si>
    <t>Reelect Laurent Mignon as Director</t>
  </si>
  <si>
    <t>1- Chair not independent and SID is also non-independent due to long tenure_x000D_
2- Director terms are longer than two years._x000D_
3- Vote against as Director has too many board-level commitments._x000D_
4- Committees are not sufficiently independent._x000D_
5- Director is affiliated with Wendel with unequal voting rights.</t>
  </si>
  <si>
    <t>Reelect Julie Avrane as Director</t>
  </si>
  <si>
    <t>* Votes AGAINST these (re)election are warranted since the director (or shareholder's representative) benefits from the company's distortive voting structure (Items 5 and 8). * The number of outside mandates held by Laurent Mignon is in excess of recommended guidelines for non-executive chairmen. Therefore, his (re)election warrants a vote AGAINST (Item 5). * Votes FOR the (re)elections of these independent nominees are warranted in the absence of specific concerns (Items 6,7 and 29).</t>
  </si>
  <si>
    <t>Reelect Ana Giros Calpe as Director</t>
  </si>
  <si>
    <t>Reelect Jérôme Michiels as Director</t>
  </si>
  <si>
    <t>1- Vote against member of Audit Committee because auditor tenure is too long_x000D_
2- Director is affiliated with Wendel with unequal voting rights.</t>
  </si>
  <si>
    <t>Approve Compensation of Laurent Mignon, Chairman of the Board</t>
  </si>
  <si>
    <t>Approve Compensation of Hinda Gharbi, CEO</t>
  </si>
  <si>
    <t>Set Global Limit for Capital Increase to Result From All Issuance Requests</t>
  </si>
  <si>
    <t>Set Total Limit for Capital Increase to Result from All Issuance Requests at EUR 21.6 Million</t>
  </si>
  <si>
    <t>* Votes FOR the authorizations under Items 17 and 19-23 are warranted as their proposed volumes respect the recommended guidelines for issuances with and without preemptive rights. * A vote FOR the total limit proposed under Item 16 is warranted as it limits shareholder dilution under all authorizations together.</t>
  </si>
  <si>
    <t>Authorize Issuance of Equity or Equity-Linked Securities with Preemptive Rights up to Aggregate Nominal Amount of EUR 16.2 Million</t>
  </si>
  <si>
    <t>Authorize Capitalization of Reserves of Up to EUR 16.2 Million for Bonus Issue or Increase in Par Value</t>
  </si>
  <si>
    <t>Authorize Capital Increase of up to 10 Percent of Issued Capital for Contributions in Kind</t>
  </si>
  <si>
    <t>Authorize Capital Increase for Future Share Exchange Offers</t>
  </si>
  <si>
    <t>Authorize Capital Increase of Up to EUR 5.4 Million for Future Exchange Offers</t>
  </si>
  <si>
    <t>Authorize Issuance of Equity or Equity-Linked Securities without Preemptive Rights up to Aggregate Nominal Amount of EUR 5.4 Million</t>
  </si>
  <si>
    <t>Approve Issuance of Equity or Equity-Linked Securities Reserved for Qualified Investors, up to Aggregate Nominal Amount of EUR 5.4 Million</t>
  </si>
  <si>
    <t>Authorize Board to Increase Capital in the Event of Additional Demand Related to Delegation Submitted to Shareholder Vote Above</t>
  </si>
  <si>
    <t>Approve Executive Share Option Plan</t>
  </si>
  <si>
    <t>Authorize up to 1.5 Percent of Issued Capital for Use in Stock Option Plans</t>
  </si>
  <si>
    <t>Authorize up to 1 Percent of Issued Capital for Use in Restricted Stock Plans</t>
  </si>
  <si>
    <t>Amend Article 15.2 of Bylaws to Incorporate Legal Changes</t>
  </si>
  <si>
    <t>Elect Elodie Perthuisot as Director</t>
  </si>
  <si>
    <t>Kurita Water Industries Ltd.</t>
  </si>
  <si>
    <t>6370</t>
  </si>
  <si>
    <t>J37221116</t>
  </si>
  <si>
    <t>JP3270000007</t>
  </si>
  <si>
    <t>6497963</t>
  </si>
  <si>
    <t>Approve Allocation of Income, with a Final Dividend of JPY 46</t>
  </si>
  <si>
    <t>Elect Director Kadota, Michiya</t>
  </si>
  <si>
    <t>The company has no independent Chair or lead director so vote against the Chair.</t>
  </si>
  <si>
    <t>Elect Director Ejiri, Hirohiko</t>
  </si>
  <si>
    <t>Elect Director Shirode, Shuji</t>
  </si>
  <si>
    <t>Elect Director Kachi, Norikazu</t>
  </si>
  <si>
    <t>Elect Director Kobayashi, Kenjiro</t>
  </si>
  <si>
    <t>The Board has only 50% independence. Also, the gender diversity is only 25%.</t>
  </si>
  <si>
    <t>Elect Director Miyazaki, Masahiro</t>
  </si>
  <si>
    <t>Elect Director Takayama, Yoshiko</t>
  </si>
  <si>
    <t>Elect Director Matsuo, Mie</t>
  </si>
  <si>
    <t>Non-voting</t>
  </si>
  <si>
    <t>Q2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</si>
</sst>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9">
    <font>
      <sz val="10"/>
      <color rgb="FF000000"/>
      <name val="ARIAL"/>
    </font>
    <font>
      <b/>
      <sz val="11"/>
      <color rgb="FFFFFFFF"/>
      <name val="HelveticaNeueLT Std"/>
      <family val="2"/>
    </font>
    <font>
      <b/>
      <sz val="14"/>
      <color rgb="FF067181"/>
      <name val="HelveticaNeueLT Std"/>
      <family val="2"/>
    </font>
    <font>
      <sz val="9.5"/>
      <color rgb="FF000000"/>
      <name val="Arial"/>
      <family val="2"/>
    </font>
    <font>
      <b/>
      <sz val="9"/>
      <color rgb="FFFFFFFF"/>
      <name val="Arial"/>
      <family val="2"/>
    </font>
    <font>
      <sz val="9"/>
      <color rgb="FF000000"/>
      <name val="Arial"/>
      <family val="2"/>
    </font>
    <font>
      <i/>
      <sz val="9.5"/>
      <color rgb="FF000000"/>
      <name val="Arial"/>
      <family val="2"/>
    </font>
    <font>
      <i/>
      <sz val="9"/>
      <color rgb="FF000000"/>
      <name val="Arial"/>
      <family val="2"/>
    </font>
    <font>
      <sz val="10"/>
      <color rgb="FF000000"/>
      <name val="Arial"/>
      <family val="2"/>
    </font>
  </fonts>
  <fills count="5">
    <fill>
      <patternFill patternType="none"/>
    </fill>
    <fill>
      <patternFill patternType="gray125"/>
    </fill>
    <fill>
      <patternFill patternType="solid">
        <fgColor rgb="FF067181"/>
        <bgColor indexed="64"/>
      </patternFill>
    </fill>
    <fill>
      <patternFill patternType="solid">
        <fgColor rgb="FFF3F3F3"/>
        <bgColor indexed="64"/>
      </patternFill>
    </fill>
    <fill>
      <patternFill patternType="solid">
        <fgColor rgb="FFEAEAEA"/>
        <bgColor indexed="64"/>
      </patternFill>
    </fill>
  </fills>
  <borders count="8">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1">
    <xf numFmtId="0" fontId="0" fillId="0" borderId="0"/>
  </cellStyleXfs>
  <cellXfs count="27">
    <xf numFmtId="0" fontId="0" fillId="0" borderId="0" xfId="0"/>
    <xf numFmtId="0" fontId="0" fillId="0" borderId="0" xfId="0" applyAlignment="1">
      <alignment vertical="top"/>
    </xf>
    <xf numFmtId="164" fontId="0" fillId="0" borderId="0" xfId="0" applyNumberFormat="1" applyAlignment="1">
      <alignment vertical="top"/>
    </xf>
    <xf numFmtId="1" fontId="0" fillId="0" borderId="0" xfId="0" applyNumberFormat="1" applyAlignment="1">
      <alignment vertical="top"/>
    </xf>
    <xf numFmtId="0" fontId="0" fillId="0" borderId="0" xfId="0" applyAlignment="1">
      <alignment wrapText="1"/>
    </xf>
    <xf numFmtId="0" fontId="1" fillId="2" borderId="1" xfId="0" applyFont="1" applyFill="1" applyBorder="1" applyAlignment="1">
      <alignment horizontal="centerContinuous" vertical="center" wrapText="1"/>
    </xf>
    <xf numFmtId="0" fontId="1" fillId="2" borderId="2" xfId="0" applyFont="1" applyFill="1" applyBorder="1" applyAlignment="1">
      <alignment horizontal="centerContinuous" vertical="center" wrapText="1"/>
    </xf>
    <xf numFmtId="0" fontId="1" fillId="2" borderId="3" xfId="0" applyFont="1" applyFill="1" applyBorder="1" applyAlignment="1">
      <alignment horizontal="centerContinuous" vertical="center" wrapText="1"/>
    </xf>
    <xf numFmtId="0" fontId="2" fillId="0" borderId="0" xfId="0" applyFont="1" applyAlignment="1">
      <alignment horizontal="left"/>
    </xf>
    <xf numFmtId="14" fontId="0" fillId="0" borderId="0" xfId="0" applyNumberFormat="1" applyAlignment="1">
      <alignment wrapText="1"/>
    </xf>
    <xf numFmtId="14" fontId="1" fillId="2" borderId="2" xfId="0" applyNumberFormat="1" applyFont="1" applyFill="1" applyBorder="1" applyAlignment="1">
      <alignment horizontal="centerContinuous"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3" borderId="6" xfId="0" applyFont="1" applyFill="1" applyBorder="1" applyAlignment="1">
      <alignment vertical="center" wrapText="1"/>
    </xf>
    <xf numFmtId="0" fontId="5" fillId="3" borderId="7" xfId="0" applyFont="1" applyFill="1" applyBorder="1" applyAlignment="1">
      <alignment vertical="center" wrapText="1"/>
    </xf>
    <xf numFmtId="0" fontId="3" fillId="4" borderId="6" xfId="0" applyFont="1" applyFill="1" applyBorder="1" applyAlignment="1">
      <alignment vertical="center" wrapText="1"/>
    </xf>
    <xf numFmtId="0" fontId="5" fillId="4" borderId="7" xfId="0" applyFont="1" applyFill="1" applyBorder="1" applyAlignment="1">
      <alignment vertical="center" wrapText="1"/>
    </xf>
    <xf numFmtId="9" fontId="5" fillId="4" borderId="7" xfId="0" applyNumberFormat="1" applyFont="1" applyFill="1" applyBorder="1" applyAlignment="1">
      <alignment vertical="center" wrapText="1"/>
    </xf>
    <xf numFmtId="9" fontId="5" fillId="3" borderId="7" xfId="0" applyNumberFormat="1"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7" fillId="3" borderId="7" xfId="0" applyFont="1" applyFill="1" applyBorder="1" applyAlignment="1">
      <alignment vertical="center" wrapText="1"/>
    </xf>
    <xf numFmtId="0" fontId="7" fillId="4" borderId="7" xfId="0" applyFont="1" applyFill="1" applyBorder="1" applyAlignment="1">
      <alignment vertical="center" wrapText="1"/>
    </xf>
    <xf numFmtId="0" fontId="3" fillId="3" borderId="7" xfId="0" applyFont="1" applyFill="1" applyBorder="1" applyAlignment="1">
      <alignment vertical="center" wrapText="1"/>
    </xf>
    <xf numFmtId="0" fontId="6" fillId="3" borderId="6" xfId="0" applyFont="1" applyFill="1" applyBorder="1" applyAlignment="1">
      <alignment horizontal="left" vertical="center" wrapText="1"/>
    </xf>
    <xf numFmtId="0" fontId="6" fillId="4" borderId="6" xfId="0" applyFont="1" applyFill="1" applyBorder="1" applyAlignment="1">
      <alignment horizontal="left" vertical="center" wrapText="1"/>
    </xf>
    <xf numFmtId="0" fontId="8" fillId="0" borderId="0" xfId="0" applyFont="1"/>
  </cellXfs>
  <cellStyles count="1">
    <cellStyle name="Normal" xfId="0" builtinId="0"/>
  </cellStyles>
  <dxfs count="0"/>
  <tableStyles count="0" defaultTableStyle="TableStyleMedium2" defaultPivotStyle="PivotStyleLight16"/>
  <colors>
    <mruColors>
      <color rgb="FF067181"/>
      <color rgb="FFC8CC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381001</xdr:colOff>
      <xdr:row>0</xdr:row>
      <xdr:rowOff>93134</xdr:rowOff>
    </xdr:from>
    <xdr:to>
      <xdr:col>2</xdr:col>
      <xdr:colOff>728134</xdr:colOff>
      <xdr:row>5</xdr:row>
      <xdr:rowOff>186782</xdr:rowOff>
    </xdr:to>
    <xdr:pic>
      <xdr:nvPicPr>
        <xdr:cNvPr id="3" name="Picture 2">
          <a:extLst>
            <a:ext uri="{FF2B5EF4-FFF2-40B4-BE49-F238E27FC236}">
              <a16:creationId xmlns:a16="http://schemas.microsoft.com/office/drawing/2014/main" id="{8EA2D10F-E091-E736-3774-BB82A4132C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93134"/>
          <a:ext cx="2341033" cy="8556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B6:Z448"/>
  <sheetViews>
    <sheetView showGridLines="0" tabSelected="1" zoomScale="70" zoomScaleNormal="70" workbookViewId="0"/>
  </sheetViews>
  <sheetFormatPr defaultColWidth="6.85546875" defaultRowHeight="12" customHeight="1"/>
  <cols>
    <col min="1" max="1" width="7" style="4" customWidth="1"/>
    <col min="2" max="2" width="20.7109375" style="4" customWidth="1"/>
    <col min="3" max="6" width="15.7109375" style="4" customWidth="1"/>
    <col min="7" max="7" width="15.7109375" style="9" customWidth="1"/>
    <col min="8" max="15" width="15.7109375" style="4" customWidth="1"/>
    <col min="16" max="16" width="22.140625" style="4" bestFit="1" customWidth="1"/>
    <col min="17" max="19" width="15.7109375" style="4" customWidth="1"/>
    <col min="20" max="16384" width="6.85546875" style="4"/>
  </cols>
  <sheetData>
    <row r="6" spans="2:24" ht="15.75" customHeight="1"/>
    <row r="7" spans="2:24" ht="15.6" customHeight="1">
      <c r="B7" s="8" t="s">
        <v>26</v>
      </c>
    </row>
    <row r="8" spans="2:24" ht="18">
      <c r="B8" s="8" t="s">
        <v>843</v>
      </c>
    </row>
    <row r="10" spans="2:24" ht="45">
      <c r="B10" s="5" t="s">
        <v>0</v>
      </c>
      <c r="C10" s="6" t="s">
        <v>1</v>
      </c>
      <c r="D10" s="6" t="s">
        <v>2</v>
      </c>
      <c r="E10" s="6" t="s">
        <v>3</v>
      </c>
      <c r="F10" s="6" t="s">
        <v>4</v>
      </c>
      <c r="G10" s="10" t="s">
        <v>5</v>
      </c>
      <c r="H10" s="6" t="s">
        <v>6</v>
      </c>
      <c r="I10" s="6" t="s">
        <v>7</v>
      </c>
      <c r="J10" s="6" t="s">
        <v>8</v>
      </c>
      <c r="K10" s="6" t="s">
        <v>9</v>
      </c>
      <c r="L10" s="6" t="s">
        <v>10</v>
      </c>
      <c r="M10" s="6" t="s">
        <v>11</v>
      </c>
      <c r="N10" s="6" t="s">
        <v>12</v>
      </c>
      <c r="O10" s="6" t="s">
        <v>13</v>
      </c>
      <c r="P10" s="6" t="s">
        <v>31</v>
      </c>
      <c r="Q10" s="6" t="s">
        <v>30</v>
      </c>
      <c r="R10" s="6" t="s">
        <v>14</v>
      </c>
      <c r="S10" s="7" t="s">
        <v>15</v>
      </c>
    </row>
    <row r="11" spans="2:24" ht="12" customHeight="1">
      <c r="B11" t="s">
        <v>122</v>
      </c>
      <c r="C11" t="s">
        <v>123</v>
      </c>
      <c r="D11" t="s">
        <v>124</v>
      </c>
      <c r="E11" t="s">
        <v>125</v>
      </c>
      <c r="F11" t="s">
        <v>126</v>
      </c>
      <c r="G11" s="2">
        <v>45755.625</v>
      </c>
      <c r="H11" t="s">
        <v>16</v>
      </c>
      <c r="I11" t="s">
        <v>17</v>
      </c>
      <c r="J11" t="s">
        <v>18</v>
      </c>
      <c r="K11" t="s">
        <v>56</v>
      </c>
      <c r="L11" t="s">
        <v>57</v>
      </c>
      <c r="M11"/>
      <c r="N11"/>
      <c r="O11" t="s">
        <v>127</v>
      </c>
      <c r="P11" s="26" t="s">
        <v>842</v>
      </c>
      <c r="Q11" s="26" t="s">
        <v>842</v>
      </c>
      <c r="S11"/>
      <c r="T11"/>
      <c r="U11"/>
      <c r="V11"/>
      <c r="W11"/>
      <c r="X11"/>
    </row>
    <row r="12" spans="2:24" ht="12" customHeight="1">
      <c r="B12" t="s">
        <v>122</v>
      </c>
      <c r="C12" t="s">
        <v>123</v>
      </c>
      <c r="D12" t="s">
        <v>124</v>
      </c>
      <c r="E12" t="s">
        <v>125</v>
      </c>
      <c r="F12" t="s">
        <v>126</v>
      </c>
      <c r="G12" s="2">
        <v>45755.625</v>
      </c>
      <c r="H12" t="s">
        <v>16</v>
      </c>
      <c r="I12" t="s">
        <v>17</v>
      </c>
      <c r="J12" t="s">
        <v>32</v>
      </c>
      <c r="K12" t="s">
        <v>27</v>
      </c>
      <c r="L12" t="s">
        <v>27</v>
      </c>
      <c r="M12" t="s">
        <v>19</v>
      </c>
      <c r="N12" t="s">
        <v>19</v>
      </c>
      <c r="O12" t="s">
        <v>19</v>
      </c>
      <c r="P12" t="str">
        <f t="shared" ref="P12:P75" si="0">IF(M12=O12, "With Management", "Against Management")</f>
        <v>With Management</v>
      </c>
      <c r="Q12" t="str">
        <f t="shared" ref="Q12:Q75" si="1">IF(N12=O12, "With ISS", "Against ISS")</f>
        <v>With ISS</v>
      </c>
      <c r="S12"/>
      <c r="T12"/>
      <c r="U12"/>
      <c r="V12"/>
      <c r="W12"/>
      <c r="X12"/>
    </row>
    <row r="13" spans="2:24" ht="12" customHeight="1">
      <c r="B13" t="s">
        <v>122</v>
      </c>
      <c r="C13" t="s">
        <v>123</v>
      </c>
      <c r="D13" t="s">
        <v>124</v>
      </c>
      <c r="E13" t="s">
        <v>125</v>
      </c>
      <c r="F13" t="s">
        <v>126</v>
      </c>
      <c r="G13" s="2">
        <v>45755.625</v>
      </c>
      <c r="H13" t="s">
        <v>16</v>
      </c>
      <c r="I13" t="s">
        <v>17</v>
      </c>
      <c r="J13" t="s">
        <v>20</v>
      </c>
      <c r="K13" t="s">
        <v>21</v>
      </c>
      <c r="L13" t="s">
        <v>128</v>
      </c>
      <c r="M13" t="s">
        <v>19</v>
      </c>
      <c r="N13" t="s">
        <v>19</v>
      </c>
      <c r="O13" t="s">
        <v>19</v>
      </c>
      <c r="P13" t="str">
        <f t="shared" si="0"/>
        <v>With Management</v>
      </c>
      <c r="Q13" t="str">
        <f t="shared" si="1"/>
        <v>With ISS</v>
      </c>
      <c r="S13"/>
      <c r="T13"/>
      <c r="U13"/>
      <c r="V13"/>
      <c r="W13"/>
      <c r="X13"/>
    </row>
    <row r="14" spans="2:24" ht="12" customHeight="1">
      <c r="B14" t="s">
        <v>122</v>
      </c>
      <c r="C14" t="s">
        <v>123</v>
      </c>
      <c r="D14" t="s">
        <v>124</v>
      </c>
      <c r="E14" t="s">
        <v>125</v>
      </c>
      <c r="F14" t="s">
        <v>126</v>
      </c>
      <c r="G14" s="2">
        <v>45755.625</v>
      </c>
      <c r="H14" t="s">
        <v>16</v>
      </c>
      <c r="I14" t="s">
        <v>17</v>
      </c>
      <c r="J14" t="s">
        <v>22</v>
      </c>
      <c r="K14" t="s">
        <v>23</v>
      </c>
      <c r="L14" t="s">
        <v>80</v>
      </c>
      <c r="M14" t="s">
        <v>19</v>
      </c>
      <c r="N14" t="s">
        <v>19</v>
      </c>
      <c r="O14" t="s">
        <v>19</v>
      </c>
      <c r="P14" t="str">
        <f t="shared" si="0"/>
        <v>With Management</v>
      </c>
      <c r="Q14" t="str">
        <f t="shared" si="1"/>
        <v>With ISS</v>
      </c>
      <c r="S14"/>
      <c r="T14"/>
      <c r="U14"/>
      <c r="V14"/>
      <c r="W14"/>
      <c r="X14"/>
    </row>
    <row r="15" spans="2:24" ht="12" customHeight="1">
      <c r="B15" t="s">
        <v>122</v>
      </c>
      <c r="C15" t="s">
        <v>123</v>
      </c>
      <c r="D15" t="s">
        <v>124</v>
      </c>
      <c r="E15" t="s">
        <v>125</v>
      </c>
      <c r="F15" t="s">
        <v>126</v>
      </c>
      <c r="G15" s="2">
        <v>45755.625</v>
      </c>
      <c r="H15" t="s">
        <v>16</v>
      </c>
      <c r="I15" t="s">
        <v>17</v>
      </c>
      <c r="J15" t="s">
        <v>33</v>
      </c>
      <c r="K15" t="s">
        <v>58</v>
      </c>
      <c r="L15" t="s">
        <v>129</v>
      </c>
      <c r="M15" t="s">
        <v>19</v>
      </c>
      <c r="N15" t="s">
        <v>19</v>
      </c>
      <c r="O15" t="s">
        <v>19</v>
      </c>
      <c r="P15" t="str">
        <f t="shared" si="0"/>
        <v>With Management</v>
      </c>
      <c r="Q15" t="str">
        <f t="shared" si="1"/>
        <v>With ISS</v>
      </c>
      <c r="S15"/>
      <c r="T15"/>
      <c r="U15"/>
      <c r="V15"/>
      <c r="W15"/>
      <c r="X15"/>
    </row>
    <row r="16" spans="2:24" ht="12" customHeight="1">
      <c r="B16" t="s">
        <v>122</v>
      </c>
      <c r="C16" t="s">
        <v>123</v>
      </c>
      <c r="D16" t="s">
        <v>124</v>
      </c>
      <c r="E16" t="s">
        <v>125</v>
      </c>
      <c r="F16" t="s">
        <v>126</v>
      </c>
      <c r="G16" s="2">
        <v>45755.625</v>
      </c>
      <c r="H16" t="s">
        <v>16</v>
      </c>
      <c r="I16" t="s">
        <v>17</v>
      </c>
      <c r="J16" t="s">
        <v>130</v>
      </c>
      <c r="K16" t="s">
        <v>24</v>
      </c>
      <c r="L16" t="s">
        <v>131</v>
      </c>
      <c r="M16" t="s">
        <v>19</v>
      </c>
      <c r="N16" t="s">
        <v>19</v>
      </c>
      <c r="O16" t="s">
        <v>19</v>
      </c>
      <c r="P16" t="str">
        <f t="shared" si="0"/>
        <v>With Management</v>
      </c>
      <c r="Q16" t="str">
        <f t="shared" si="1"/>
        <v>With ISS</v>
      </c>
      <c r="S16" t="s">
        <v>132</v>
      </c>
      <c r="T16"/>
      <c r="U16"/>
      <c r="V16"/>
      <c r="W16"/>
      <c r="X16"/>
    </row>
    <row r="17" spans="2:24" ht="12" customHeight="1">
      <c r="B17" t="s">
        <v>122</v>
      </c>
      <c r="C17" t="s">
        <v>123</v>
      </c>
      <c r="D17" t="s">
        <v>124</v>
      </c>
      <c r="E17" t="s">
        <v>125</v>
      </c>
      <c r="F17" t="s">
        <v>126</v>
      </c>
      <c r="G17" s="2">
        <v>45755.625</v>
      </c>
      <c r="H17" t="s">
        <v>16</v>
      </c>
      <c r="I17" t="s">
        <v>17</v>
      </c>
      <c r="J17" t="s">
        <v>133</v>
      </c>
      <c r="K17" t="s">
        <v>24</v>
      </c>
      <c r="L17" t="s">
        <v>134</v>
      </c>
      <c r="M17" t="s">
        <v>19</v>
      </c>
      <c r="N17" t="s">
        <v>19</v>
      </c>
      <c r="O17" t="s">
        <v>19</v>
      </c>
      <c r="P17" t="str">
        <f t="shared" si="0"/>
        <v>With Management</v>
      </c>
      <c r="Q17" t="str">
        <f t="shared" si="1"/>
        <v>With ISS</v>
      </c>
      <c r="S17" t="s">
        <v>132</v>
      </c>
      <c r="T17"/>
      <c r="U17"/>
      <c r="V17"/>
      <c r="W17"/>
      <c r="X17"/>
    </row>
    <row r="18" spans="2:24" ht="12" customHeight="1">
      <c r="B18" t="s">
        <v>122</v>
      </c>
      <c r="C18" t="s">
        <v>123</v>
      </c>
      <c r="D18" t="s">
        <v>124</v>
      </c>
      <c r="E18" t="s">
        <v>125</v>
      </c>
      <c r="F18" t="s">
        <v>126</v>
      </c>
      <c r="G18" s="2">
        <v>45755.625</v>
      </c>
      <c r="H18" t="s">
        <v>16</v>
      </c>
      <c r="I18" t="s">
        <v>17</v>
      </c>
      <c r="J18" t="s">
        <v>135</v>
      </c>
      <c r="K18" t="s">
        <v>24</v>
      </c>
      <c r="L18" t="s">
        <v>136</v>
      </c>
      <c r="M18" t="s">
        <v>19</v>
      </c>
      <c r="N18" t="s">
        <v>19</v>
      </c>
      <c r="O18" t="s">
        <v>19</v>
      </c>
      <c r="P18" t="str">
        <f t="shared" si="0"/>
        <v>With Management</v>
      </c>
      <c r="Q18" t="str">
        <f t="shared" si="1"/>
        <v>With ISS</v>
      </c>
      <c r="S18" t="s">
        <v>132</v>
      </c>
      <c r="T18"/>
      <c r="U18"/>
      <c r="V18"/>
      <c r="W18"/>
      <c r="X18"/>
    </row>
    <row r="19" spans="2:24" ht="12" customHeight="1">
      <c r="B19" t="s">
        <v>122</v>
      </c>
      <c r="C19" t="s">
        <v>123</v>
      </c>
      <c r="D19" t="s">
        <v>124</v>
      </c>
      <c r="E19" t="s">
        <v>125</v>
      </c>
      <c r="F19" t="s">
        <v>126</v>
      </c>
      <c r="G19" s="2">
        <v>45755.625</v>
      </c>
      <c r="H19" t="s">
        <v>16</v>
      </c>
      <c r="I19" t="s">
        <v>17</v>
      </c>
      <c r="J19" t="s">
        <v>137</v>
      </c>
      <c r="K19" t="s">
        <v>24</v>
      </c>
      <c r="L19" t="s">
        <v>138</v>
      </c>
      <c r="M19" t="s">
        <v>19</v>
      </c>
      <c r="N19" t="s">
        <v>19</v>
      </c>
      <c r="O19" t="s">
        <v>19</v>
      </c>
      <c r="P19" t="str">
        <f t="shared" si="0"/>
        <v>With Management</v>
      </c>
      <c r="Q19" t="str">
        <f t="shared" si="1"/>
        <v>With ISS</v>
      </c>
      <c r="S19" t="s">
        <v>132</v>
      </c>
      <c r="T19"/>
      <c r="U19"/>
      <c r="V19"/>
      <c r="W19"/>
      <c r="X19"/>
    </row>
    <row r="20" spans="2:24" ht="12" customHeight="1">
      <c r="B20" t="s">
        <v>122</v>
      </c>
      <c r="C20" t="s">
        <v>123</v>
      </c>
      <c r="D20" t="s">
        <v>124</v>
      </c>
      <c r="E20" t="s">
        <v>125</v>
      </c>
      <c r="F20" t="s">
        <v>126</v>
      </c>
      <c r="G20" s="2">
        <v>45755.625</v>
      </c>
      <c r="H20" t="s">
        <v>16</v>
      </c>
      <c r="I20" t="s">
        <v>17</v>
      </c>
      <c r="J20" t="s">
        <v>139</v>
      </c>
      <c r="K20" t="s">
        <v>24</v>
      </c>
      <c r="L20" t="s">
        <v>140</v>
      </c>
      <c r="M20" t="s">
        <v>19</v>
      </c>
      <c r="N20" t="s">
        <v>19</v>
      </c>
      <c r="O20" t="s">
        <v>19</v>
      </c>
      <c r="P20" t="str">
        <f t="shared" si="0"/>
        <v>With Management</v>
      </c>
      <c r="Q20" t="str">
        <f t="shared" si="1"/>
        <v>With ISS</v>
      </c>
      <c r="S20" t="s">
        <v>132</v>
      </c>
      <c r="T20"/>
      <c r="U20"/>
      <c r="V20"/>
      <c r="W20"/>
      <c r="X20"/>
    </row>
    <row r="21" spans="2:24" ht="12" customHeight="1">
      <c r="B21" t="s">
        <v>122</v>
      </c>
      <c r="C21" t="s">
        <v>123</v>
      </c>
      <c r="D21" t="s">
        <v>124</v>
      </c>
      <c r="E21" t="s">
        <v>125</v>
      </c>
      <c r="F21" t="s">
        <v>126</v>
      </c>
      <c r="G21" s="2">
        <v>45755.625</v>
      </c>
      <c r="H21" t="s">
        <v>16</v>
      </c>
      <c r="I21" t="s">
        <v>17</v>
      </c>
      <c r="J21" t="s">
        <v>141</v>
      </c>
      <c r="K21" t="s">
        <v>24</v>
      </c>
      <c r="L21" t="s">
        <v>142</v>
      </c>
      <c r="M21" t="s">
        <v>19</v>
      </c>
      <c r="N21" t="s">
        <v>19</v>
      </c>
      <c r="O21" t="s">
        <v>19</v>
      </c>
      <c r="P21" t="str">
        <f t="shared" si="0"/>
        <v>With Management</v>
      </c>
      <c r="Q21" t="str">
        <f t="shared" si="1"/>
        <v>With ISS</v>
      </c>
      <c r="S21" t="s">
        <v>132</v>
      </c>
      <c r="T21"/>
      <c r="U21"/>
      <c r="V21"/>
      <c r="W21"/>
      <c r="X21"/>
    </row>
    <row r="22" spans="2:24" ht="12" customHeight="1">
      <c r="B22" t="s">
        <v>122</v>
      </c>
      <c r="C22" t="s">
        <v>123</v>
      </c>
      <c r="D22" t="s">
        <v>124</v>
      </c>
      <c r="E22" t="s">
        <v>125</v>
      </c>
      <c r="F22" t="s">
        <v>126</v>
      </c>
      <c r="G22" s="2">
        <v>45755.625</v>
      </c>
      <c r="H22" t="s">
        <v>16</v>
      </c>
      <c r="I22" t="s">
        <v>17</v>
      </c>
      <c r="J22" t="s">
        <v>143</v>
      </c>
      <c r="K22" t="s">
        <v>24</v>
      </c>
      <c r="L22" t="s">
        <v>144</v>
      </c>
      <c r="M22" t="s">
        <v>19</v>
      </c>
      <c r="N22" t="s">
        <v>19</v>
      </c>
      <c r="O22" t="s">
        <v>19</v>
      </c>
      <c r="P22" t="str">
        <f t="shared" si="0"/>
        <v>With Management</v>
      </c>
      <c r="Q22" t="str">
        <f t="shared" si="1"/>
        <v>With ISS</v>
      </c>
      <c r="S22" t="s">
        <v>132</v>
      </c>
      <c r="T22"/>
      <c r="U22"/>
      <c r="V22"/>
      <c r="W22"/>
      <c r="X22"/>
    </row>
    <row r="23" spans="2:24" ht="12" customHeight="1">
      <c r="B23" t="s">
        <v>122</v>
      </c>
      <c r="C23" t="s">
        <v>123</v>
      </c>
      <c r="D23" t="s">
        <v>124</v>
      </c>
      <c r="E23" t="s">
        <v>125</v>
      </c>
      <c r="F23" t="s">
        <v>126</v>
      </c>
      <c r="G23" s="2">
        <v>45755.625</v>
      </c>
      <c r="H23" t="s">
        <v>16</v>
      </c>
      <c r="I23" t="s">
        <v>17</v>
      </c>
      <c r="J23" t="s">
        <v>145</v>
      </c>
      <c r="K23" t="s">
        <v>24</v>
      </c>
      <c r="L23" t="s">
        <v>146</v>
      </c>
      <c r="M23" t="s">
        <v>19</v>
      </c>
      <c r="N23" t="s">
        <v>19</v>
      </c>
      <c r="O23" t="s">
        <v>19</v>
      </c>
      <c r="P23" t="str">
        <f t="shared" si="0"/>
        <v>With Management</v>
      </c>
      <c r="Q23" t="str">
        <f t="shared" si="1"/>
        <v>With ISS</v>
      </c>
      <c r="S23" t="s">
        <v>132</v>
      </c>
      <c r="T23"/>
      <c r="U23"/>
      <c r="V23"/>
      <c r="W23"/>
      <c r="X23"/>
    </row>
    <row r="24" spans="2:24" ht="12" customHeight="1">
      <c r="B24" t="s">
        <v>122</v>
      </c>
      <c r="C24" t="s">
        <v>123</v>
      </c>
      <c r="D24" t="s">
        <v>124</v>
      </c>
      <c r="E24" t="s">
        <v>125</v>
      </c>
      <c r="F24" t="s">
        <v>126</v>
      </c>
      <c r="G24" s="2">
        <v>45755.625</v>
      </c>
      <c r="H24" t="s">
        <v>16</v>
      </c>
      <c r="I24" t="s">
        <v>17</v>
      </c>
      <c r="J24" t="s">
        <v>34</v>
      </c>
      <c r="K24" t="s">
        <v>28</v>
      </c>
      <c r="L24" t="s">
        <v>108</v>
      </c>
      <c r="M24" t="s">
        <v>19</v>
      </c>
      <c r="N24" t="s">
        <v>19</v>
      </c>
      <c r="O24" t="s">
        <v>19</v>
      </c>
      <c r="P24" t="str">
        <f t="shared" si="0"/>
        <v>With Management</v>
      </c>
      <c r="Q24" t="str">
        <f t="shared" si="1"/>
        <v>With ISS</v>
      </c>
      <c r="S24"/>
      <c r="T24"/>
      <c r="U24"/>
      <c r="V24"/>
      <c r="W24"/>
      <c r="X24"/>
    </row>
    <row r="25" spans="2:24" ht="12" customHeight="1">
      <c r="B25" t="s">
        <v>122</v>
      </c>
      <c r="C25" t="s">
        <v>123</v>
      </c>
      <c r="D25" t="s">
        <v>124</v>
      </c>
      <c r="E25" t="s">
        <v>125</v>
      </c>
      <c r="F25" t="s">
        <v>126</v>
      </c>
      <c r="G25" s="2">
        <v>45755.625</v>
      </c>
      <c r="H25" t="s">
        <v>16</v>
      </c>
      <c r="I25" t="s">
        <v>17</v>
      </c>
      <c r="J25" t="s">
        <v>109</v>
      </c>
      <c r="K25" t="s">
        <v>111</v>
      </c>
      <c r="L25" t="s">
        <v>147</v>
      </c>
      <c r="M25" t="s">
        <v>19</v>
      </c>
      <c r="N25" t="s">
        <v>19</v>
      </c>
      <c r="O25" t="s">
        <v>19</v>
      </c>
      <c r="P25" t="str">
        <f t="shared" si="0"/>
        <v>With Management</v>
      </c>
      <c r="Q25" t="str">
        <f t="shared" si="1"/>
        <v>With ISS</v>
      </c>
      <c r="S25"/>
      <c r="T25"/>
      <c r="U25"/>
      <c r="V25"/>
      <c r="W25"/>
      <c r="X25"/>
    </row>
    <row r="26" spans="2:24" ht="12" customHeight="1">
      <c r="B26" t="s">
        <v>122</v>
      </c>
      <c r="C26" t="s">
        <v>123</v>
      </c>
      <c r="D26" t="s">
        <v>124</v>
      </c>
      <c r="E26" t="s">
        <v>125</v>
      </c>
      <c r="F26" t="s">
        <v>126</v>
      </c>
      <c r="G26" s="2">
        <v>45755.625</v>
      </c>
      <c r="H26" t="s">
        <v>16</v>
      </c>
      <c r="I26" t="s">
        <v>17</v>
      </c>
      <c r="J26" t="s">
        <v>110</v>
      </c>
      <c r="K26" t="s">
        <v>83</v>
      </c>
      <c r="L26" t="s">
        <v>83</v>
      </c>
      <c r="M26" t="s">
        <v>19</v>
      </c>
      <c r="N26" t="s">
        <v>19</v>
      </c>
      <c r="O26" t="s">
        <v>19</v>
      </c>
      <c r="P26" t="str">
        <f t="shared" si="0"/>
        <v>With Management</v>
      </c>
      <c r="Q26" t="str">
        <f t="shared" si="1"/>
        <v>With ISS</v>
      </c>
      <c r="S26"/>
      <c r="T26"/>
      <c r="U26"/>
      <c r="V26"/>
      <c r="W26"/>
      <c r="X26"/>
    </row>
    <row r="27" spans="2:24" ht="12" customHeight="1">
      <c r="B27" t="s">
        <v>122</v>
      </c>
      <c r="C27" t="s">
        <v>123</v>
      </c>
      <c r="D27" t="s">
        <v>124</v>
      </c>
      <c r="E27" t="s">
        <v>125</v>
      </c>
      <c r="F27" t="s">
        <v>126</v>
      </c>
      <c r="G27" s="2">
        <v>45755.625</v>
      </c>
      <c r="H27" t="s">
        <v>16</v>
      </c>
      <c r="I27" t="s">
        <v>17</v>
      </c>
      <c r="J27" t="s">
        <v>36</v>
      </c>
      <c r="K27" t="s">
        <v>29</v>
      </c>
      <c r="L27" t="s">
        <v>60</v>
      </c>
      <c r="M27" t="s">
        <v>19</v>
      </c>
      <c r="N27" t="s">
        <v>19</v>
      </c>
      <c r="O27" t="s">
        <v>19</v>
      </c>
      <c r="P27" t="str">
        <f t="shared" si="0"/>
        <v>With Management</v>
      </c>
      <c r="Q27" t="str">
        <f t="shared" si="1"/>
        <v>With ISS</v>
      </c>
      <c r="S27"/>
      <c r="T27"/>
      <c r="U27"/>
      <c r="V27"/>
      <c r="W27"/>
      <c r="X27"/>
    </row>
    <row r="28" spans="2:24" ht="12" customHeight="1">
      <c r="B28" t="s">
        <v>122</v>
      </c>
      <c r="C28" t="s">
        <v>123</v>
      </c>
      <c r="D28" t="s">
        <v>124</v>
      </c>
      <c r="E28" t="s">
        <v>125</v>
      </c>
      <c r="F28" t="s">
        <v>126</v>
      </c>
      <c r="G28" s="2">
        <v>45755.625</v>
      </c>
      <c r="H28" t="s">
        <v>16</v>
      </c>
      <c r="I28" t="s">
        <v>17</v>
      </c>
      <c r="J28" t="s">
        <v>37</v>
      </c>
      <c r="K28" t="s">
        <v>61</v>
      </c>
      <c r="L28" t="s">
        <v>59</v>
      </c>
      <c r="M28"/>
      <c r="N28"/>
      <c r="O28" t="s">
        <v>127</v>
      </c>
      <c r="P28" s="26" t="s">
        <v>842</v>
      </c>
      <c r="Q28" s="26" t="s">
        <v>842</v>
      </c>
      <c r="S28"/>
      <c r="T28"/>
      <c r="U28"/>
      <c r="V28"/>
      <c r="W28"/>
      <c r="X28"/>
    </row>
    <row r="29" spans="2:24" ht="12" customHeight="1">
      <c r="B29" t="s">
        <v>148</v>
      </c>
      <c r="C29" t="s">
        <v>149</v>
      </c>
      <c r="D29" t="s">
        <v>150</v>
      </c>
      <c r="E29" t="s">
        <v>151</v>
      </c>
      <c r="F29" t="s">
        <v>152</v>
      </c>
      <c r="G29" s="2">
        <v>45758.604166666701</v>
      </c>
      <c r="H29" t="s">
        <v>16</v>
      </c>
      <c r="I29" t="s">
        <v>17</v>
      </c>
      <c r="J29" t="s">
        <v>18</v>
      </c>
      <c r="K29" t="s">
        <v>27</v>
      </c>
      <c r="L29" t="s">
        <v>27</v>
      </c>
      <c r="M29" t="s">
        <v>19</v>
      </c>
      <c r="N29" t="s">
        <v>19</v>
      </c>
      <c r="O29" t="s">
        <v>19</v>
      </c>
      <c r="P29" t="str">
        <f t="shared" si="0"/>
        <v>With Management</v>
      </c>
      <c r="Q29" t="str">
        <f t="shared" si="1"/>
        <v>With ISS</v>
      </c>
      <c r="S29"/>
      <c r="T29"/>
      <c r="U29"/>
      <c r="V29"/>
      <c r="W29"/>
      <c r="X29"/>
    </row>
    <row r="30" spans="2:24" ht="12" customHeight="1">
      <c r="B30" t="s">
        <v>148</v>
      </c>
      <c r="C30" t="s">
        <v>149</v>
      </c>
      <c r="D30" t="s">
        <v>150</v>
      </c>
      <c r="E30" t="s">
        <v>151</v>
      </c>
      <c r="F30" t="s">
        <v>152</v>
      </c>
      <c r="G30" s="2">
        <v>45758.604166666701</v>
      </c>
      <c r="H30" t="s">
        <v>16</v>
      </c>
      <c r="I30" t="s">
        <v>17</v>
      </c>
      <c r="J30" t="s">
        <v>32</v>
      </c>
      <c r="K30" t="s">
        <v>153</v>
      </c>
      <c r="L30" t="s">
        <v>153</v>
      </c>
      <c r="M30" t="s">
        <v>19</v>
      </c>
      <c r="N30" t="s">
        <v>19</v>
      </c>
      <c r="O30" t="s">
        <v>19</v>
      </c>
      <c r="P30" t="str">
        <f t="shared" si="0"/>
        <v>With Management</v>
      </c>
      <c r="Q30" t="str">
        <f t="shared" si="1"/>
        <v>With ISS</v>
      </c>
      <c r="S30"/>
      <c r="T30"/>
      <c r="U30"/>
      <c r="V30"/>
      <c r="W30"/>
      <c r="X30"/>
    </row>
    <row r="31" spans="2:24" ht="12" customHeight="1">
      <c r="B31" t="s">
        <v>148</v>
      </c>
      <c r="C31" t="s">
        <v>149</v>
      </c>
      <c r="D31" t="s">
        <v>150</v>
      </c>
      <c r="E31" t="s">
        <v>151</v>
      </c>
      <c r="F31" t="s">
        <v>152</v>
      </c>
      <c r="G31" s="2">
        <v>45758.604166666701</v>
      </c>
      <c r="H31" t="s">
        <v>16</v>
      </c>
      <c r="I31" t="s">
        <v>17</v>
      </c>
      <c r="J31" t="s">
        <v>20</v>
      </c>
      <c r="K31" t="s">
        <v>28</v>
      </c>
      <c r="L31" t="s">
        <v>154</v>
      </c>
      <c r="M31" t="s">
        <v>19</v>
      </c>
      <c r="N31" t="s">
        <v>19</v>
      </c>
      <c r="O31" t="s">
        <v>19</v>
      </c>
      <c r="P31" t="str">
        <f t="shared" si="0"/>
        <v>With Management</v>
      </c>
      <c r="Q31" t="str">
        <f t="shared" si="1"/>
        <v>With ISS</v>
      </c>
      <c r="S31"/>
      <c r="T31"/>
      <c r="U31"/>
      <c r="V31"/>
      <c r="W31"/>
      <c r="X31"/>
    </row>
    <row r="32" spans="2:24" ht="12" customHeight="1">
      <c r="B32" t="s">
        <v>148</v>
      </c>
      <c r="C32" t="s">
        <v>149</v>
      </c>
      <c r="D32" t="s">
        <v>150</v>
      </c>
      <c r="E32" t="s">
        <v>151</v>
      </c>
      <c r="F32" t="s">
        <v>152</v>
      </c>
      <c r="G32" s="2">
        <v>45758.604166666701</v>
      </c>
      <c r="H32" t="s">
        <v>16</v>
      </c>
      <c r="I32" t="s">
        <v>17</v>
      </c>
      <c r="J32" t="s">
        <v>22</v>
      </c>
      <c r="K32" t="s">
        <v>155</v>
      </c>
      <c r="L32" t="s">
        <v>156</v>
      </c>
      <c r="M32" t="s">
        <v>19</v>
      </c>
      <c r="N32" t="s">
        <v>19</v>
      </c>
      <c r="O32" t="s">
        <v>19</v>
      </c>
      <c r="P32" t="str">
        <f t="shared" si="0"/>
        <v>With Management</v>
      </c>
      <c r="Q32" t="str">
        <f t="shared" si="1"/>
        <v>With ISS</v>
      </c>
      <c r="S32"/>
      <c r="T32"/>
      <c r="U32"/>
      <c r="V32"/>
      <c r="W32"/>
      <c r="X32"/>
    </row>
    <row r="33" spans="2:24" ht="12" customHeight="1">
      <c r="B33" t="s">
        <v>148</v>
      </c>
      <c r="C33" t="s">
        <v>149</v>
      </c>
      <c r="D33" t="s">
        <v>150</v>
      </c>
      <c r="E33" t="s">
        <v>151</v>
      </c>
      <c r="F33" t="s">
        <v>152</v>
      </c>
      <c r="G33" s="2">
        <v>45758.604166666701</v>
      </c>
      <c r="H33" t="s">
        <v>16</v>
      </c>
      <c r="I33" t="s">
        <v>17</v>
      </c>
      <c r="J33" t="s">
        <v>157</v>
      </c>
      <c r="K33" t="s">
        <v>24</v>
      </c>
      <c r="L33" t="s">
        <v>158</v>
      </c>
      <c r="M33" t="s">
        <v>19</v>
      </c>
      <c r="N33" t="s">
        <v>19</v>
      </c>
      <c r="O33" t="s">
        <v>19</v>
      </c>
      <c r="P33" t="str">
        <f t="shared" si="0"/>
        <v>With Management</v>
      </c>
      <c r="Q33" t="str">
        <f t="shared" si="1"/>
        <v>With ISS</v>
      </c>
      <c r="S33" t="s">
        <v>159</v>
      </c>
      <c r="T33"/>
      <c r="U33"/>
      <c r="V33"/>
      <c r="W33"/>
      <c r="X33"/>
    </row>
    <row r="34" spans="2:24" ht="12" customHeight="1">
      <c r="B34" t="s">
        <v>148</v>
      </c>
      <c r="C34" t="s">
        <v>149</v>
      </c>
      <c r="D34" t="s">
        <v>150</v>
      </c>
      <c r="E34" t="s">
        <v>151</v>
      </c>
      <c r="F34" t="s">
        <v>152</v>
      </c>
      <c r="G34" s="2">
        <v>45758.604166666701</v>
      </c>
      <c r="H34" t="s">
        <v>16</v>
      </c>
      <c r="I34" t="s">
        <v>17</v>
      </c>
      <c r="J34" t="s">
        <v>160</v>
      </c>
      <c r="K34" t="s">
        <v>24</v>
      </c>
      <c r="L34" t="s">
        <v>161</v>
      </c>
      <c r="M34" t="s">
        <v>19</v>
      </c>
      <c r="N34" t="s">
        <v>19</v>
      </c>
      <c r="O34" t="s">
        <v>19</v>
      </c>
      <c r="P34" t="str">
        <f t="shared" si="0"/>
        <v>With Management</v>
      </c>
      <c r="Q34" t="str">
        <f t="shared" si="1"/>
        <v>With ISS</v>
      </c>
      <c r="S34" t="s">
        <v>159</v>
      </c>
      <c r="T34"/>
      <c r="U34"/>
      <c r="V34"/>
      <c r="W34"/>
      <c r="X34"/>
    </row>
    <row r="35" spans="2:24" ht="12" customHeight="1">
      <c r="B35" t="s">
        <v>148</v>
      </c>
      <c r="C35" t="s">
        <v>149</v>
      </c>
      <c r="D35" t="s">
        <v>150</v>
      </c>
      <c r="E35" t="s">
        <v>151</v>
      </c>
      <c r="F35" t="s">
        <v>152</v>
      </c>
      <c r="G35" s="2">
        <v>45758.604166666701</v>
      </c>
      <c r="H35" t="s">
        <v>16</v>
      </c>
      <c r="I35" t="s">
        <v>17</v>
      </c>
      <c r="J35" t="s">
        <v>162</v>
      </c>
      <c r="K35" t="s">
        <v>24</v>
      </c>
      <c r="L35" t="s">
        <v>163</v>
      </c>
      <c r="M35" t="s">
        <v>19</v>
      </c>
      <c r="N35" t="s">
        <v>19</v>
      </c>
      <c r="O35" t="s">
        <v>19</v>
      </c>
      <c r="P35" t="str">
        <f t="shared" si="0"/>
        <v>With Management</v>
      </c>
      <c r="Q35" t="str">
        <f t="shared" si="1"/>
        <v>With ISS</v>
      </c>
      <c r="S35" t="s">
        <v>159</v>
      </c>
      <c r="T35"/>
      <c r="U35"/>
      <c r="V35"/>
      <c r="W35"/>
      <c r="X35"/>
    </row>
    <row r="36" spans="2:24" ht="12" customHeight="1">
      <c r="B36" t="s">
        <v>148</v>
      </c>
      <c r="C36" t="s">
        <v>149</v>
      </c>
      <c r="D36" t="s">
        <v>150</v>
      </c>
      <c r="E36" t="s">
        <v>151</v>
      </c>
      <c r="F36" t="s">
        <v>152</v>
      </c>
      <c r="G36" s="2">
        <v>45758.604166666701</v>
      </c>
      <c r="H36" t="s">
        <v>16</v>
      </c>
      <c r="I36" t="s">
        <v>17</v>
      </c>
      <c r="J36" t="s">
        <v>164</v>
      </c>
      <c r="K36" t="s">
        <v>24</v>
      </c>
      <c r="L36" t="s">
        <v>165</v>
      </c>
      <c r="M36" t="s">
        <v>19</v>
      </c>
      <c r="N36" t="s">
        <v>19</v>
      </c>
      <c r="O36" t="s">
        <v>19</v>
      </c>
      <c r="P36" t="str">
        <f t="shared" si="0"/>
        <v>With Management</v>
      </c>
      <c r="Q36" t="str">
        <f t="shared" si="1"/>
        <v>With ISS</v>
      </c>
      <c r="S36" t="s">
        <v>159</v>
      </c>
      <c r="T36"/>
      <c r="U36"/>
      <c r="V36"/>
      <c r="W36"/>
      <c r="X36"/>
    </row>
    <row r="37" spans="2:24" ht="12" customHeight="1">
      <c r="B37" t="s">
        <v>148</v>
      </c>
      <c r="C37" t="s">
        <v>149</v>
      </c>
      <c r="D37" t="s">
        <v>150</v>
      </c>
      <c r="E37" t="s">
        <v>151</v>
      </c>
      <c r="F37" t="s">
        <v>152</v>
      </c>
      <c r="G37" s="2">
        <v>45758.604166666701</v>
      </c>
      <c r="H37" t="s">
        <v>16</v>
      </c>
      <c r="I37" t="s">
        <v>17</v>
      </c>
      <c r="J37" t="s">
        <v>166</v>
      </c>
      <c r="K37" t="s">
        <v>24</v>
      </c>
      <c r="L37" t="s">
        <v>167</v>
      </c>
      <c r="M37" t="s">
        <v>19</v>
      </c>
      <c r="N37" t="s">
        <v>19</v>
      </c>
      <c r="O37" t="s">
        <v>19</v>
      </c>
      <c r="P37" t="str">
        <f t="shared" si="0"/>
        <v>With Management</v>
      </c>
      <c r="Q37" t="str">
        <f t="shared" si="1"/>
        <v>With ISS</v>
      </c>
      <c r="S37" t="s">
        <v>159</v>
      </c>
      <c r="T37"/>
      <c r="U37"/>
      <c r="V37"/>
      <c r="W37"/>
      <c r="X37"/>
    </row>
    <row r="38" spans="2:24" ht="12" customHeight="1">
      <c r="B38" t="s">
        <v>148</v>
      </c>
      <c r="C38" t="s">
        <v>149</v>
      </c>
      <c r="D38" t="s">
        <v>150</v>
      </c>
      <c r="E38" t="s">
        <v>151</v>
      </c>
      <c r="F38" t="s">
        <v>152</v>
      </c>
      <c r="G38" s="2">
        <v>45758.604166666701</v>
      </c>
      <c r="H38" t="s">
        <v>16</v>
      </c>
      <c r="I38" t="s">
        <v>17</v>
      </c>
      <c r="J38" t="s">
        <v>168</v>
      </c>
      <c r="K38" t="s">
        <v>24</v>
      </c>
      <c r="L38" t="s">
        <v>169</v>
      </c>
      <c r="M38" t="s">
        <v>19</v>
      </c>
      <c r="N38" t="s">
        <v>19</v>
      </c>
      <c r="O38" t="s">
        <v>19</v>
      </c>
      <c r="P38" t="str">
        <f t="shared" si="0"/>
        <v>With Management</v>
      </c>
      <c r="Q38" t="str">
        <f t="shared" si="1"/>
        <v>With ISS</v>
      </c>
      <c r="S38" t="s">
        <v>159</v>
      </c>
      <c r="T38"/>
      <c r="U38"/>
      <c r="V38"/>
      <c r="W38"/>
      <c r="X38"/>
    </row>
    <row r="39" spans="2:24" ht="12" customHeight="1">
      <c r="B39" t="s">
        <v>148</v>
      </c>
      <c r="C39" t="s">
        <v>149</v>
      </c>
      <c r="D39" t="s">
        <v>150</v>
      </c>
      <c r="E39" t="s">
        <v>151</v>
      </c>
      <c r="F39" t="s">
        <v>152</v>
      </c>
      <c r="G39" s="2">
        <v>45758.604166666701</v>
      </c>
      <c r="H39" t="s">
        <v>16</v>
      </c>
      <c r="I39" t="s">
        <v>17</v>
      </c>
      <c r="J39" t="s">
        <v>170</v>
      </c>
      <c r="K39" t="s">
        <v>24</v>
      </c>
      <c r="L39" t="s">
        <v>171</v>
      </c>
      <c r="M39" t="s">
        <v>19</v>
      </c>
      <c r="N39" t="s">
        <v>19</v>
      </c>
      <c r="O39" t="s">
        <v>19</v>
      </c>
      <c r="P39" t="str">
        <f t="shared" si="0"/>
        <v>With Management</v>
      </c>
      <c r="Q39" t="str">
        <f t="shared" si="1"/>
        <v>With ISS</v>
      </c>
      <c r="S39" t="s">
        <v>159</v>
      </c>
      <c r="T39"/>
      <c r="U39"/>
      <c r="V39"/>
      <c r="W39"/>
      <c r="X39"/>
    </row>
    <row r="40" spans="2:24" ht="12" customHeight="1">
      <c r="B40" t="s">
        <v>148</v>
      </c>
      <c r="C40" t="s">
        <v>149</v>
      </c>
      <c r="D40" t="s">
        <v>150</v>
      </c>
      <c r="E40" t="s">
        <v>151</v>
      </c>
      <c r="F40" t="s">
        <v>152</v>
      </c>
      <c r="G40" s="2">
        <v>45758.604166666701</v>
      </c>
      <c r="H40" t="s">
        <v>16</v>
      </c>
      <c r="I40" t="s">
        <v>17</v>
      </c>
      <c r="J40" t="s">
        <v>172</v>
      </c>
      <c r="K40" t="s">
        <v>24</v>
      </c>
      <c r="L40" t="s">
        <v>173</v>
      </c>
      <c r="M40" t="s">
        <v>19</v>
      </c>
      <c r="N40" t="s">
        <v>19</v>
      </c>
      <c r="O40" t="s">
        <v>19</v>
      </c>
      <c r="P40" t="str">
        <f t="shared" si="0"/>
        <v>With Management</v>
      </c>
      <c r="Q40" t="str">
        <f t="shared" si="1"/>
        <v>With ISS</v>
      </c>
      <c r="S40" t="s">
        <v>159</v>
      </c>
      <c r="T40"/>
      <c r="U40"/>
      <c r="V40"/>
      <c r="W40"/>
      <c r="X40"/>
    </row>
    <row r="41" spans="2:24" ht="12" customHeight="1">
      <c r="B41" t="s">
        <v>148</v>
      </c>
      <c r="C41" t="s">
        <v>149</v>
      </c>
      <c r="D41" t="s">
        <v>150</v>
      </c>
      <c r="E41" t="s">
        <v>151</v>
      </c>
      <c r="F41" t="s">
        <v>152</v>
      </c>
      <c r="G41" s="2">
        <v>45758.604166666701</v>
      </c>
      <c r="H41" t="s">
        <v>16</v>
      </c>
      <c r="I41" t="s">
        <v>17</v>
      </c>
      <c r="J41" t="s">
        <v>174</v>
      </c>
      <c r="K41" t="s">
        <v>24</v>
      </c>
      <c r="L41" t="s">
        <v>175</v>
      </c>
      <c r="M41" t="s">
        <v>19</v>
      </c>
      <c r="N41" t="s">
        <v>19</v>
      </c>
      <c r="O41" t="s">
        <v>19</v>
      </c>
      <c r="P41" t="str">
        <f t="shared" si="0"/>
        <v>With Management</v>
      </c>
      <c r="Q41" t="str">
        <f t="shared" si="1"/>
        <v>With ISS</v>
      </c>
      <c r="S41" t="s">
        <v>159</v>
      </c>
      <c r="T41"/>
      <c r="U41"/>
      <c r="V41"/>
      <c r="W41"/>
      <c r="X41"/>
    </row>
    <row r="42" spans="2:24" ht="12" customHeight="1">
      <c r="B42" t="s">
        <v>148</v>
      </c>
      <c r="C42" t="s">
        <v>149</v>
      </c>
      <c r="D42" t="s">
        <v>150</v>
      </c>
      <c r="E42" t="s">
        <v>151</v>
      </c>
      <c r="F42" t="s">
        <v>152</v>
      </c>
      <c r="G42" s="2">
        <v>45758.604166666701</v>
      </c>
      <c r="H42" t="s">
        <v>16</v>
      </c>
      <c r="I42" t="s">
        <v>17</v>
      </c>
      <c r="J42" t="s">
        <v>176</v>
      </c>
      <c r="K42" t="s">
        <v>24</v>
      </c>
      <c r="L42" t="s">
        <v>177</v>
      </c>
      <c r="M42" t="s">
        <v>19</v>
      </c>
      <c r="N42" t="s">
        <v>19</v>
      </c>
      <c r="O42" t="s">
        <v>19</v>
      </c>
      <c r="P42" t="str">
        <f t="shared" si="0"/>
        <v>With Management</v>
      </c>
      <c r="Q42" t="str">
        <f t="shared" si="1"/>
        <v>With ISS</v>
      </c>
      <c r="S42" t="s">
        <v>159</v>
      </c>
      <c r="T42"/>
      <c r="U42"/>
      <c r="V42"/>
      <c r="W42"/>
      <c r="X42"/>
    </row>
    <row r="43" spans="2:24" ht="12" customHeight="1">
      <c r="B43" t="s">
        <v>148</v>
      </c>
      <c r="C43" t="s">
        <v>149</v>
      </c>
      <c r="D43" t="s">
        <v>150</v>
      </c>
      <c r="E43" t="s">
        <v>151</v>
      </c>
      <c r="F43" t="s">
        <v>152</v>
      </c>
      <c r="G43" s="2">
        <v>45758.604166666701</v>
      </c>
      <c r="H43" t="s">
        <v>16</v>
      </c>
      <c r="I43" t="s">
        <v>17</v>
      </c>
      <c r="J43" t="s">
        <v>178</v>
      </c>
      <c r="K43" t="s">
        <v>24</v>
      </c>
      <c r="L43" t="s">
        <v>179</v>
      </c>
      <c r="M43" t="s">
        <v>19</v>
      </c>
      <c r="N43" t="s">
        <v>19</v>
      </c>
      <c r="O43" t="s">
        <v>19</v>
      </c>
      <c r="P43" t="str">
        <f t="shared" si="0"/>
        <v>With Management</v>
      </c>
      <c r="Q43" t="str">
        <f t="shared" si="1"/>
        <v>With ISS</v>
      </c>
      <c r="S43" t="s">
        <v>159</v>
      </c>
      <c r="T43"/>
      <c r="U43"/>
      <c r="V43"/>
      <c r="W43"/>
      <c r="X43"/>
    </row>
    <row r="44" spans="2:24" ht="12" customHeight="1">
      <c r="B44" t="s">
        <v>148</v>
      </c>
      <c r="C44" t="s">
        <v>149</v>
      </c>
      <c r="D44" t="s">
        <v>150</v>
      </c>
      <c r="E44" t="s">
        <v>151</v>
      </c>
      <c r="F44" t="s">
        <v>152</v>
      </c>
      <c r="G44" s="2">
        <v>45758.604166666701</v>
      </c>
      <c r="H44" t="s">
        <v>16</v>
      </c>
      <c r="I44" t="s">
        <v>17</v>
      </c>
      <c r="J44" t="s">
        <v>180</v>
      </c>
      <c r="K44" t="s">
        <v>24</v>
      </c>
      <c r="L44" t="s">
        <v>181</v>
      </c>
      <c r="M44" t="s">
        <v>19</v>
      </c>
      <c r="N44" t="s">
        <v>19</v>
      </c>
      <c r="O44" t="s">
        <v>19</v>
      </c>
      <c r="P44" t="str">
        <f t="shared" si="0"/>
        <v>With Management</v>
      </c>
      <c r="Q44" t="str">
        <f t="shared" si="1"/>
        <v>With ISS</v>
      </c>
      <c r="S44" t="s">
        <v>159</v>
      </c>
      <c r="T44"/>
      <c r="U44"/>
      <c r="V44"/>
      <c r="W44"/>
      <c r="X44"/>
    </row>
    <row r="45" spans="2:24" ht="12" customHeight="1">
      <c r="B45" t="s">
        <v>148</v>
      </c>
      <c r="C45" t="s">
        <v>149</v>
      </c>
      <c r="D45" t="s">
        <v>150</v>
      </c>
      <c r="E45" t="s">
        <v>151</v>
      </c>
      <c r="F45" t="s">
        <v>152</v>
      </c>
      <c r="G45" s="2">
        <v>45758.604166666701</v>
      </c>
      <c r="H45" t="s">
        <v>16</v>
      </c>
      <c r="I45" t="s">
        <v>17</v>
      </c>
      <c r="J45" t="s">
        <v>182</v>
      </c>
      <c r="K45" t="s">
        <v>24</v>
      </c>
      <c r="L45" t="s">
        <v>183</v>
      </c>
      <c r="M45" t="s">
        <v>19</v>
      </c>
      <c r="N45" t="s">
        <v>19</v>
      </c>
      <c r="O45" t="s">
        <v>19</v>
      </c>
      <c r="P45" t="str">
        <f t="shared" si="0"/>
        <v>With Management</v>
      </c>
      <c r="Q45" t="str">
        <f t="shared" si="1"/>
        <v>With ISS</v>
      </c>
      <c r="S45" t="s">
        <v>159</v>
      </c>
      <c r="T45"/>
      <c r="U45"/>
      <c r="V45"/>
      <c r="W45"/>
      <c r="X45"/>
    </row>
    <row r="46" spans="2:24" ht="12" customHeight="1">
      <c r="B46" t="s">
        <v>148</v>
      </c>
      <c r="C46" t="s">
        <v>149</v>
      </c>
      <c r="D46" t="s">
        <v>150</v>
      </c>
      <c r="E46" t="s">
        <v>151</v>
      </c>
      <c r="F46" t="s">
        <v>152</v>
      </c>
      <c r="G46" s="2">
        <v>45758.604166666701</v>
      </c>
      <c r="H46" t="s">
        <v>16</v>
      </c>
      <c r="I46" t="s">
        <v>17</v>
      </c>
      <c r="J46" t="s">
        <v>184</v>
      </c>
      <c r="K46" t="s">
        <v>24</v>
      </c>
      <c r="L46" t="s">
        <v>185</v>
      </c>
      <c r="M46" t="s">
        <v>19</v>
      </c>
      <c r="N46" t="s">
        <v>19</v>
      </c>
      <c r="O46" t="s">
        <v>19</v>
      </c>
      <c r="P46" t="str">
        <f t="shared" si="0"/>
        <v>With Management</v>
      </c>
      <c r="Q46" t="str">
        <f t="shared" si="1"/>
        <v>With ISS</v>
      </c>
      <c r="S46" t="s">
        <v>159</v>
      </c>
      <c r="T46"/>
      <c r="U46"/>
      <c r="V46"/>
      <c r="W46"/>
      <c r="X46"/>
    </row>
    <row r="47" spans="2:24" ht="12" customHeight="1">
      <c r="B47" t="s">
        <v>148</v>
      </c>
      <c r="C47" t="s">
        <v>149</v>
      </c>
      <c r="D47" t="s">
        <v>150</v>
      </c>
      <c r="E47" t="s">
        <v>151</v>
      </c>
      <c r="F47" t="s">
        <v>152</v>
      </c>
      <c r="G47" s="2">
        <v>45758.604166666701</v>
      </c>
      <c r="H47" t="s">
        <v>16</v>
      </c>
      <c r="I47" t="s">
        <v>17</v>
      </c>
      <c r="J47" t="s">
        <v>38</v>
      </c>
      <c r="K47" t="s">
        <v>23</v>
      </c>
      <c r="L47" t="s">
        <v>55</v>
      </c>
      <c r="M47" t="s">
        <v>19</v>
      </c>
      <c r="N47" t="s">
        <v>19</v>
      </c>
      <c r="O47" t="s">
        <v>19</v>
      </c>
      <c r="P47" t="str">
        <f t="shared" si="0"/>
        <v>With Management</v>
      </c>
      <c r="Q47" t="str">
        <f t="shared" si="1"/>
        <v>With ISS</v>
      </c>
      <c r="S47"/>
      <c r="T47"/>
      <c r="U47"/>
      <c r="V47"/>
      <c r="W47"/>
      <c r="X47"/>
    </row>
    <row r="48" spans="2:24" ht="12" customHeight="1">
      <c r="B48" t="s">
        <v>148</v>
      </c>
      <c r="C48" t="s">
        <v>149</v>
      </c>
      <c r="D48" t="s">
        <v>150</v>
      </c>
      <c r="E48" t="s">
        <v>151</v>
      </c>
      <c r="F48" t="s">
        <v>152</v>
      </c>
      <c r="G48" s="2">
        <v>45758.604166666701</v>
      </c>
      <c r="H48" t="s">
        <v>16</v>
      </c>
      <c r="I48" t="s">
        <v>17</v>
      </c>
      <c r="J48" t="s">
        <v>34</v>
      </c>
      <c r="K48" t="s">
        <v>186</v>
      </c>
      <c r="L48" t="s">
        <v>187</v>
      </c>
      <c r="M48" t="s">
        <v>19</v>
      </c>
      <c r="N48" t="s">
        <v>19</v>
      </c>
      <c r="O48" t="s">
        <v>19</v>
      </c>
      <c r="P48" t="str">
        <f t="shared" si="0"/>
        <v>With Management</v>
      </c>
      <c r="Q48" t="str">
        <f t="shared" si="1"/>
        <v>With ISS</v>
      </c>
      <c r="S48"/>
      <c r="T48"/>
      <c r="U48"/>
      <c r="V48"/>
      <c r="W48"/>
      <c r="X48"/>
    </row>
    <row r="49" spans="2:26" ht="12" customHeight="1">
      <c r="B49" t="s">
        <v>148</v>
      </c>
      <c r="C49" t="s">
        <v>149</v>
      </c>
      <c r="D49" t="s">
        <v>150</v>
      </c>
      <c r="E49" t="s">
        <v>151</v>
      </c>
      <c r="F49" t="s">
        <v>152</v>
      </c>
      <c r="G49" s="2">
        <v>45758.604166666701</v>
      </c>
      <c r="H49" t="s">
        <v>16</v>
      </c>
      <c r="I49" t="s">
        <v>17</v>
      </c>
      <c r="J49" t="s">
        <v>35</v>
      </c>
      <c r="K49" t="s">
        <v>111</v>
      </c>
      <c r="L49" t="s">
        <v>188</v>
      </c>
      <c r="M49" t="s">
        <v>19</v>
      </c>
      <c r="N49" t="s">
        <v>19</v>
      </c>
      <c r="O49" t="s">
        <v>19</v>
      </c>
      <c r="P49" t="str">
        <f t="shared" si="0"/>
        <v>With Management</v>
      </c>
      <c r="Q49" t="str">
        <f t="shared" si="1"/>
        <v>With ISS</v>
      </c>
      <c r="S49" t="s">
        <v>189</v>
      </c>
      <c r="T49"/>
      <c r="U49"/>
      <c r="V49"/>
      <c r="W49"/>
      <c r="X49"/>
    </row>
    <row r="50" spans="2:26" ht="12" customHeight="1">
      <c r="B50" t="s">
        <v>148</v>
      </c>
      <c r="C50" t="s">
        <v>149</v>
      </c>
      <c r="D50" t="s">
        <v>150</v>
      </c>
      <c r="E50" t="s">
        <v>151</v>
      </c>
      <c r="F50" t="s">
        <v>152</v>
      </c>
      <c r="G50" s="2">
        <v>45758.604166666701</v>
      </c>
      <c r="H50" t="s">
        <v>16</v>
      </c>
      <c r="I50" t="s">
        <v>17</v>
      </c>
      <c r="J50" t="s">
        <v>36</v>
      </c>
      <c r="K50" t="s">
        <v>190</v>
      </c>
      <c r="L50" t="s">
        <v>191</v>
      </c>
      <c r="M50" t="s">
        <v>19</v>
      </c>
      <c r="N50" t="s">
        <v>19</v>
      </c>
      <c r="O50" t="s">
        <v>19</v>
      </c>
      <c r="P50" t="str">
        <f t="shared" si="0"/>
        <v>With Management</v>
      </c>
      <c r="Q50" t="str">
        <f t="shared" si="1"/>
        <v>With ISS</v>
      </c>
      <c r="S50" t="s">
        <v>189</v>
      </c>
      <c r="T50"/>
      <c r="U50"/>
      <c r="V50"/>
      <c r="W50"/>
      <c r="X50"/>
    </row>
    <row r="51" spans="2:26" ht="12" customHeight="1">
      <c r="B51" t="s">
        <v>148</v>
      </c>
      <c r="C51" t="s">
        <v>149</v>
      </c>
      <c r="D51" t="s">
        <v>150</v>
      </c>
      <c r="E51" t="s">
        <v>151</v>
      </c>
      <c r="F51" t="s">
        <v>152</v>
      </c>
      <c r="G51" s="2">
        <v>45758.604166666701</v>
      </c>
      <c r="H51" t="s">
        <v>16</v>
      </c>
      <c r="I51" t="s">
        <v>17</v>
      </c>
      <c r="J51" t="s">
        <v>37</v>
      </c>
      <c r="K51" t="s">
        <v>190</v>
      </c>
      <c r="L51" t="s">
        <v>192</v>
      </c>
      <c r="M51" t="s">
        <v>19</v>
      </c>
      <c r="N51" t="s">
        <v>19</v>
      </c>
      <c r="O51" t="s">
        <v>19</v>
      </c>
      <c r="P51" t="str">
        <f t="shared" si="0"/>
        <v>With Management</v>
      </c>
      <c r="Q51" t="str">
        <f t="shared" si="1"/>
        <v>With ISS</v>
      </c>
      <c r="S51" t="s">
        <v>189</v>
      </c>
      <c r="T51"/>
      <c r="U51"/>
      <c r="V51"/>
      <c r="W51"/>
      <c r="X51"/>
    </row>
    <row r="52" spans="2:26" ht="12" customHeight="1">
      <c r="B52" t="s">
        <v>148</v>
      </c>
      <c r="C52" t="s">
        <v>149</v>
      </c>
      <c r="D52" t="s">
        <v>150</v>
      </c>
      <c r="E52" t="s">
        <v>151</v>
      </c>
      <c r="F52" t="s">
        <v>152</v>
      </c>
      <c r="G52" s="2">
        <v>45758.604166666701</v>
      </c>
      <c r="H52" t="s">
        <v>16</v>
      </c>
      <c r="I52" t="s">
        <v>17</v>
      </c>
      <c r="J52" t="s">
        <v>79</v>
      </c>
      <c r="K52" t="s">
        <v>83</v>
      </c>
      <c r="L52" t="s">
        <v>193</v>
      </c>
      <c r="M52" t="s">
        <v>19</v>
      </c>
      <c r="N52" t="s">
        <v>19</v>
      </c>
      <c r="O52" t="s">
        <v>19</v>
      </c>
      <c r="P52" t="str">
        <f t="shared" si="0"/>
        <v>With Management</v>
      </c>
      <c r="Q52" t="str">
        <f t="shared" si="1"/>
        <v>With ISS</v>
      </c>
      <c r="S52"/>
      <c r="T52"/>
      <c r="U52"/>
      <c r="V52"/>
      <c r="W52"/>
      <c r="X52"/>
    </row>
    <row r="53" spans="2:26" ht="12" customHeight="1">
      <c r="B53" t="s">
        <v>148</v>
      </c>
      <c r="C53" t="s">
        <v>149</v>
      </c>
      <c r="D53" t="s">
        <v>150</v>
      </c>
      <c r="E53" t="s">
        <v>151</v>
      </c>
      <c r="F53" t="s">
        <v>152</v>
      </c>
      <c r="G53" s="2">
        <v>45758.604166666701</v>
      </c>
      <c r="H53" t="s">
        <v>16</v>
      </c>
      <c r="I53" t="s">
        <v>17</v>
      </c>
      <c r="J53" t="s">
        <v>194</v>
      </c>
      <c r="K53" t="s">
        <v>195</v>
      </c>
      <c r="L53" t="s">
        <v>196</v>
      </c>
      <c r="M53" t="s">
        <v>19</v>
      </c>
      <c r="N53" t="s">
        <v>19</v>
      </c>
      <c r="O53" t="s">
        <v>19</v>
      </c>
      <c r="P53" t="str">
        <f t="shared" si="0"/>
        <v>With Management</v>
      </c>
      <c r="Q53" t="str">
        <f t="shared" si="1"/>
        <v>With ISS</v>
      </c>
      <c r="S53"/>
      <c r="T53"/>
      <c r="U53"/>
      <c r="V53"/>
      <c r="W53"/>
      <c r="X53"/>
    </row>
    <row r="54" spans="2:26" ht="12" customHeight="1">
      <c r="B54" t="s">
        <v>197</v>
      </c>
      <c r="C54" t="s">
        <v>198</v>
      </c>
      <c r="D54" t="s">
        <v>199</v>
      </c>
      <c r="E54" t="s">
        <v>200</v>
      </c>
      <c r="F54" t="s">
        <v>201</v>
      </c>
      <c r="G54" s="2">
        <v>45770.375</v>
      </c>
      <c r="H54" t="s">
        <v>16</v>
      </c>
      <c r="I54" t="s">
        <v>17</v>
      </c>
      <c r="J54" t="s">
        <v>84</v>
      </c>
      <c r="K54" t="s">
        <v>24</v>
      </c>
      <c r="L54" t="s">
        <v>202</v>
      </c>
      <c r="M54" t="s">
        <v>19</v>
      </c>
      <c r="N54" t="s">
        <v>19</v>
      </c>
      <c r="O54" t="s">
        <v>25</v>
      </c>
      <c r="P54" t="str">
        <f t="shared" si="0"/>
        <v>Against Management</v>
      </c>
      <c r="Q54" t="str">
        <f t="shared" si="1"/>
        <v>Against ISS</v>
      </c>
      <c r="R54" t="s">
        <v>203</v>
      </c>
      <c r="S54" t="s">
        <v>203</v>
      </c>
      <c r="U54"/>
      <c r="V54"/>
      <c r="W54"/>
      <c r="X54"/>
      <c r="Y54"/>
      <c r="Z54"/>
    </row>
    <row r="55" spans="2:26" ht="12" customHeight="1">
      <c r="B55" t="s">
        <v>197</v>
      </c>
      <c r="C55" t="s">
        <v>198</v>
      </c>
      <c r="D55" t="s">
        <v>199</v>
      </c>
      <c r="E55" t="s">
        <v>200</v>
      </c>
      <c r="F55" t="s">
        <v>201</v>
      </c>
      <c r="G55" s="2">
        <v>45770.375</v>
      </c>
      <c r="H55" t="s">
        <v>16</v>
      </c>
      <c r="I55" t="s">
        <v>17</v>
      </c>
      <c r="J55" t="s">
        <v>85</v>
      </c>
      <c r="K55" t="s">
        <v>24</v>
      </c>
      <c r="L55" t="s">
        <v>204</v>
      </c>
      <c r="M55" t="s">
        <v>19</v>
      </c>
      <c r="N55" t="s">
        <v>19</v>
      </c>
      <c r="O55" t="s">
        <v>25</v>
      </c>
      <c r="P55" t="str">
        <f t="shared" si="0"/>
        <v>Against Management</v>
      </c>
      <c r="Q55" t="str">
        <f t="shared" si="1"/>
        <v>Against ISS</v>
      </c>
      <c r="R55" t="s">
        <v>205</v>
      </c>
      <c r="S55" t="s">
        <v>205</v>
      </c>
      <c r="U55"/>
      <c r="V55"/>
      <c r="W55"/>
      <c r="X55"/>
      <c r="Y55"/>
      <c r="Z55"/>
    </row>
    <row r="56" spans="2:26" ht="12" customHeight="1">
      <c r="B56" t="s">
        <v>197</v>
      </c>
      <c r="C56" t="s">
        <v>198</v>
      </c>
      <c r="D56" t="s">
        <v>199</v>
      </c>
      <c r="E56" t="s">
        <v>200</v>
      </c>
      <c r="F56" t="s">
        <v>201</v>
      </c>
      <c r="G56" s="2">
        <v>45770.375</v>
      </c>
      <c r="H56" t="s">
        <v>16</v>
      </c>
      <c r="I56" t="s">
        <v>17</v>
      </c>
      <c r="J56" t="s">
        <v>86</v>
      </c>
      <c r="K56" t="s">
        <v>24</v>
      </c>
      <c r="L56" t="s">
        <v>206</v>
      </c>
      <c r="M56" t="s">
        <v>19</v>
      </c>
      <c r="N56" t="s">
        <v>19</v>
      </c>
      <c r="O56" t="s">
        <v>25</v>
      </c>
      <c r="P56" t="str">
        <f t="shared" si="0"/>
        <v>Against Management</v>
      </c>
      <c r="Q56" t="str">
        <f t="shared" si="1"/>
        <v>Against ISS</v>
      </c>
      <c r="R56" t="s">
        <v>207</v>
      </c>
      <c r="S56" t="s">
        <v>207</v>
      </c>
      <c r="U56"/>
      <c r="V56"/>
      <c r="W56"/>
      <c r="X56"/>
      <c r="Y56"/>
      <c r="Z56"/>
    </row>
    <row r="57" spans="2:26" ht="12" customHeight="1">
      <c r="B57" t="s">
        <v>197</v>
      </c>
      <c r="C57" t="s">
        <v>198</v>
      </c>
      <c r="D57" t="s">
        <v>199</v>
      </c>
      <c r="E57" t="s">
        <v>200</v>
      </c>
      <c r="F57" t="s">
        <v>201</v>
      </c>
      <c r="G57" s="2">
        <v>45770.375</v>
      </c>
      <c r="H57" t="s">
        <v>16</v>
      </c>
      <c r="I57" t="s">
        <v>17</v>
      </c>
      <c r="J57" t="s">
        <v>87</v>
      </c>
      <c r="K57" t="s">
        <v>24</v>
      </c>
      <c r="L57" t="s">
        <v>208</v>
      </c>
      <c r="M57" t="s">
        <v>19</v>
      </c>
      <c r="N57" t="s">
        <v>19</v>
      </c>
      <c r="O57" t="s">
        <v>19</v>
      </c>
      <c r="P57" t="str">
        <f t="shared" si="0"/>
        <v>With Management</v>
      </c>
      <c r="Q57" t="str">
        <f t="shared" si="1"/>
        <v>With ISS</v>
      </c>
      <c r="R57"/>
      <c r="S57" t="s">
        <v>64</v>
      </c>
      <c r="U57"/>
      <c r="V57"/>
      <c r="W57"/>
      <c r="X57"/>
      <c r="Y57"/>
      <c r="Z57"/>
    </row>
    <row r="58" spans="2:26" ht="12" customHeight="1">
      <c r="B58" t="s">
        <v>197</v>
      </c>
      <c r="C58" t="s">
        <v>198</v>
      </c>
      <c r="D58" t="s">
        <v>199</v>
      </c>
      <c r="E58" t="s">
        <v>200</v>
      </c>
      <c r="F58" t="s">
        <v>201</v>
      </c>
      <c r="G58" s="2">
        <v>45770.375</v>
      </c>
      <c r="H58" t="s">
        <v>16</v>
      </c>
      <c r="I58" t="s">
        <v>17</v>
      </c>
      <c r="J58" t="s">
        <v>88</v>
      </c>
      <c r="K58" t="s">
        <v>24</v>
      </c>
      <c r="L58" t="s">
        <v>209</v>
      </c>
      <c r="M58" t="s">
        <v>19</v>
      </c>
      <c r="N58" t="s">
        <v>19</v>
      </c>
      <c r="O58" t="s">
        <v>19</v>
      </c>
      <c r="P58" t="str">
        <f t="shared" si="0"/>
        <v>With Management</v>
      </c>
      <c r="Q58" t="str">
        <f t="shared" si="1"/>
        <v>With ISS</v>
      </c>
      <c r="R58"/>
      <c r="S58" t="s">
        <v>64</v>
      </c>
      <c r="U58"/>
      <c r="V58"/>
      <c r="W58"/>
      <c r="X58"/>
      <c r="Y58"/>
      <c r="Z58"/>
    </row>
    <row r="59" spans="2:26" ht="12" customHeight="1">
      <c r="B59" t="s">
        <v>197</v>
      </c>
      <c r="C59" t="s">
        <v>198</v>
      </c>
      <c r="D59" t="s">
        <v>199</v>
      </c>
      <c r="E59" t="s">
        <v>200</v>
      </c>
      <c r="F59" t="s">
        <v>201</v>
      </c>
      <c r="G59" s="2">
        <v>45770.375</v>
      </c>
      <c r="H59" t="s">
        <v>16</v>
      </c>
      <c r="I59" t="s">
        <v>17</v>
      </c>
      <c r="J59" t="s">
        <v>89</v>
      </c>
      <c r="K59" t="s">
        <v>24</v>
      </c>
      <c r="L59" t="s">
        <v>210</v>
      </c>
      <c r="M59" t="s">
        <v>19</v>
      </c>
      <c r="N59" t="s">
        <v>19</v>
      </c>
      <c r="O59" t="s">
        <v>19</v>
      </c>
      <c r="P59" t="str">
        <f t="shared" si="0"/>
        <v>With Management</v>
      </c>
      <c r="Q59" t="str">
        <f t="shared" si="1"/>
        <v>With ISS</v>
      </c>
      <c r="R59"/>
      <c r="S59" t="s">
        <v>64</v>
      </c>
      <c r="U59"/>
      <c r="V59"/>
      <c r="W59"/>
      <c r="X59"/>
      <c r="Y59"/>
      <c r="Z59"/>
    </row>
    <row r="60" spans="2:26" ht="12" customHeight="1">
      <c r="B60" t="s">
        <v>197</v>
      </c>
      <c r="C60" t="s">
        <v>198</v>
      </c>
      <c r="D60" t="s">
        <v>199</v>
      </c>
      <c r="E60" t="s">
        <v>200</v>
      </c>
      <c r="F60" t="s">
        <v>201</v>
      </c>
      <c r="G60" s="2">
        <v>45770.375</v>
      </c>
      <c r="H60" t="s">
        <v>16</v>
      </c>
      <c r="I60" t="s">
        <v>17</v>
      </c>
      <c r="J60" t="s">
        <v>90</v>
      </c>
      <c r="K60" t="s">
        <v>24</v>
      </c>
      <c r="L60" t="s">
        <v>211</v>
      </c>
      <c r="M60" t="s">
        <v>19</v>
      </c>
      <c r="N60" t="s">
        <v>19</v>
      </c>
      <c r="O60" t="s">
        <v>25</v>
      </c>
      <c r="P60" t="str">
        <f t="shared" si="0"/>
        <v>Against Management</v>
      </c>
      <c r="Q60" t="str">
        <f t="shared" si="1"/>
        <v>Against ISS</v>
      </c>
      <c r="R60" t="s">
        <v>212</v>
      </c>
      <c r="S60" t="s">
        <v>212</v>
      </c>
      <c r="U60"/>
      <c r="V60"/>
      <c r="W60"/>
      <c r="X60"/>
      <c r="Y60"/>
      <c r="Z60"/>
    </row>
    <row r="61" spans="2:26" ht="12" customHeight="1">
      <c r="B61" t="s">
        <v>197</v>
      </c>
      <c r="C61" t="s">
        <v>198</v>
      </c>
      <c r="D61" t="s">
        <v>199</v>
      </c>
      <c r="E61" t="s">
        <v>200</v>
      </c>
      <c r="F61" t="s">
        <v>201</v>
      </c>
      <c r="G61" s="2">
        <v>45770.375</v>
      </c>
      <c r="H61" t="s">
        <v>16</v>
      </c>
      <c r="I61" t="s">
        <v>17</v>
      </c>
      <c r="J61" t="s">
        <v>91</v>
      </c>
      <c r="K61" t="s">
        <v>24</v>
      </c>
      <c r="L61" t="s">
        <v>213</v>
      </c>
      <c r="M61" t="s">
        <v>19</v>
      </c>
      <c r="N61" t="s">
        <v>19</v>
      </c>
      <c r="O61" t="s">
        <v>19</v>
      </c>
      <c r="P61" t="str">
        <f t="shared" si="0"/>
        <v>With Management</v>
      </c>
      <c r="Q61" t="str">
        <f t="shared" si="1"/>
        <v>With ISS</v>
      </c>
      <c r="R61"/>
      <c r="S61" t="s">
        <v>64</v>
      </c>
      <c r="U61"/>
      <c r="V61"/>
      <c r="W61"/>
      <c r="X61"/>
      <c r="Y61"/>
      <c r="Z61"/>
    </row>
    <row r="62" spans="2:26" ht="12" customHeight="1">
      <c r="B62" t="s">
        <v>197</v>
      </c>
      <c r="C62" t="s">
        <v>198</v>
      </c>
      <c r="D62" t="s">
        <v>199</v>
      </c>
      <c r="E62" t="s">
        <v>200</v>
      </c>
      <c r="F62" t="s">
        <v>201</v>
      </c>
      <c r="G62" s="2">
        <v>45770.375</v>
      </c>
      <c r="H62" t="s">
        <v>16</v>
      </c>
      <c r="I62" t="s">
        <v>17</v>
      </c>
      <c r="J62" t="s">
        <v>92</v>
      </c>
      <c r="K62" t="s">
        <v>24</v>
      </c>
      <c r="L62" t="s">
        <v>214</v>
      </c>
      <c r="M62" t="s">
        <v>19</v>
      </c>
      <c r="N62" t="s">
        <v>19</v>
      </c>
      <c r="O62" t="s">
        <v>19</v>
      </c>
      <c r="P62" t="str">
        <f t="shared" si="0"/>
        <v>With Management</v>
      </c>
      <c r="Q62" t="str">
        <f t="shared" si="1"/>
        <v>With ISS</v>
      </c>
      <c r="R62"/>
      <c r="S62" t="s">
        <v>64</v>
      </c>
      <c r="U62"/>
      <c r="V62"/>
      <c r="W62"/>
      <c r="X62"/>
      <c r="Y62"/>
      <c r="Z62"/>
    </row>
    <row r="63" spans="2:26" ht="12" customHeight="1">
      <c r="B63" t="s">
        <v>197</v>
      </c>
      <c r="C63" t="s">
        <v>198</v>
      </c>
      <c r="D63" t="s">
        <v>199</v>
      </c>
      <c r="E63" t="s">
        <v>200</v>
      </c>
      <c r="F63" t="s">
        <v>201</v>
      </c>
      <c r="G63" s="2">
        <v>45770.375</v>
      </c>
      <c r="H63" t="s">
        <v>16</v>
      </c>
      <c r="I63" t="s">
        <v>17</v>
      </c>
      <c r="J63" t="s">
        <v>93</v>
      </c>
      <c r="K63" t="s">
        <v>24</v>
      </c>
      <c r="L63" t="s">
        <v>215</v>
      </c>
      <c r="M63" t="s">
        <v>19</v>
      </c>
      <c r="N63" t="s">
        <v>19</v>
      </c>
      <c r="O63" t="s">
        <v>19</v>
      </c>
      <c r="P63" t="str">
        <f t="shared" si="0"/>
        <v>With Management</v>
      </c>
      <c r="Q63" t="str">
        <f t="shared" si="1"/>
        <v>With ISS</v>
      </c>
      <c r="R63"/>
      <c r="S63" t="s">
        <v>64</v>
      </c>
      <c r="U63"/>
      <c r="V63"/>
      <c r="W63"/>
      <c r="X63"/>
      <c r="Y63"/>
      <c r="Z63"/>
    </row>
    <row r="64" spans="2:26" ht="12" customHeight="1">
      <c r="B64" t="s">
        <v>197</v>
      </c>
      <c r="C64" t="s">
        <v>198</v>
      </c>
      <c r="D64" t="s">
        <v>199</v>
      </c>
      <c r="E64" t="s">
        <v>200</v>
      </c>
      <c r="F64" t="s">
        <v>201</v>
      </c>
      <c r="G64" s="2">
        <v>45770.375</v>
      </c>
      <c r="H64" t="s">
        <v>16</v>
      </c>
      <c r="I64" t="s">
        <v>17</v>
      </c>
      <c r="J64" t="s">
        <v>32</v>
      </c>
      <c r="K64" t="s">
        <v>28</v>
      </c>
      <c r="L64" t="s">
        <v>216</v>
      </c>
      <c r="M64" t="s">
        <v>19</v>
      </c>
      <c r="N64" t="s">
        <v>19</v>
      </c>
      <c r="O64" t="s">
        <v>25</v>
      </c>
      <c r="P64" t="str">
        <f t="shared" si="0"/>
        <v>Against Management</v>
      </c>
      <c r="Q64" t="str">
        <f t="shared" si="1"/>
        <v>Against ISS</v>
      </c>
      <c r="R64" t="s">
        <v>69</v>
      </c>
      <c r="S64" t="s">
        <v>69</v>
      </c>
      <c r="U64"/>
      <c r="V64"/>
      <c r="W64"/>
      <c r="X64"/>
      <c r="Y64"/>
      <c r="Z64"/>
    </row>
    <row r="65" spans="2:26" ht="12" customHeight="1">
      <c r="B65" t="s">
        <v>197</v>
      </c>
      <c r="C65" t="s">
        <v>198</v>
      </c>
      <c r="D65" t="s">
        <v>199</v>
      </c>
      <c r="E65" t="s">
        <v>200</v>
      </c>
      <c r="F65" t="s">
        <v>201</v>
      </c>
      <c r="G65" s="2">
        <v>45770.375</v>
      </c>
      <c r="H65" t="s">
        <v>16</v>
      </c>
      <c r="I65" t="s">
        <v>17</v>
      </c>
      <c r="J65" t="s">
        <v>20</v>
      </c>
      <c r="K65" t="s">
        <v>23</v>
      </c>
      <c r="L65" t="s">
        <v>23</v>
      </c>
      <c r="M65" t="s">
        <v>19</v>
      </c>
      <c r="N65" t="s">
        <v>19</v>
      </c>
      <c r="O65" t="s">
        <v>25</v>
      </c>
      <c r="P65" t="str">
        <f t="shared" si="0"/>
        <v>Against Management</v>
      </c>
      <c r="Q65" t="str">
        <f t="shared" si="1"/>
        <v>Against ISS</v>
      </c>
      <c r="R65" t="s">
        <v>98</v>
      </c>
      <c r="S65" t="s">
        <v>98</v>
      </c>
      <c r="U65"/>
      <c r="V65"/>
      <c r="W65"/>
      <c r="X65"/>
      <c r="Y65"/>
      <c r="Z65"/>
    </row>
    <row r="66" spans="2:26" ht="12" customHeight="1">
      <c r="B66" t="s">
        <v>217</v>
      </c>
      <c r="C66" t="s">
        <v>218</v>
      </c>
      <c r="D66" t="s">
        <v>219</v>
      </c>
      <c r="E66" t="s">
        <v>220</v>
      </c>
      <c r="F66" t="s">
        <v>221</v>
      </c>
      <c r="G66" s="2">
        <v>45770.5</v>
      </c>
      <c r="H66" t="s">
        <v>16</v>
      </c>
      <c r="I66" t="s">
        <v>17</v>
      </c>
      <c r="J66" t="s">
        <v>18</v>
      </c>
      <c r="K66" t="s">
        <v>27</v>
      </c>
      <c r="L66" t="s">
        <v>27</v>
      </c>
      <c r="M66" t="s">
        <v>19</v>
      </c>
      <c r="N66" t="s">
        <v>19</v>
      </c>
      <c r="O66" t="s">
        <v>19</v>
      </c>
      <c r="P66" t="str">
        <f t="shared" si="0"/>
        <v>With Management</v>
      </c>
      <c r="Q66" t="str">
        <f t="shared" si="1"/>
        <v>With ISS</v>
      </c>
      <c r="R66"/>
      <c r="S66"/>
      <c r="U66"/>
      <c r="V66"/>
      <c r="W66"/>
      <c r="X66"/>
      <c r="Y66"/>
      <c r="Z66"/>
    </row>
    <row r="67" spans="2:26" ht="12" customHeight="1">
      <c r="B67" t="s">
        <v>217</v>
      </c>
      <c r="C67" t="s">
        <v>218</v>
      </c>
      <c r="D67" t="s">
        <v>219</v>
      </c>
      <c r="E67" t="s">
        <v>220</v>
      </c>
      <c r="F67" t="s">
        <v>221</v>
      </c>
      <c r="G67" s="2">
        <v>45770.5</v>
      </c>
      <c r="H67" t="s">
        <v>16</v>
      </c>
      <c r="I67" t="s">
        <v>17</v>
      </c>
      <c r="J67" t="s">
        <v>32</v>
      </c>
      <c r="K67" t="s">
        <v>23</v>
      </c>
      <c r="L67" t="s">
        <v>55</v>
      </c>
      <c r="M67" t="s">
        <v>19</v>
      </c>
      <c r="N67" t="s">
        <v>19</v>
      </c>
      <c r="O67" t="s">
        <v>19</v>
      </c>
      <c r="P67" t="str">
        <f t="shared" si="0"/>
        <v>With Management</v>
      </c>
      <c r="Q67" t="str">
        <f t="shared" si="1"/>
        <v>With ISS</v>
      </c>
      <c r="R67"/>
      <c r="S67"/>
      <c r="U67"/>
      <c r="V67"/>
      <c r="W67"/>
      <c r="X67"/>
      <c r="Y67"/>
      <c r="Z67"/>
    </row>
    <row r="68" spans="2:26" ht="12" customHeight="1">
      <c r="B68" t="s">
        <v>217</v>
      </c>
      <c r="C68" t="s">
        <v>218</v>
      </c>
      <c r="D68" t="s">
        <v>219</v>
      </c>
      <c r="E68" t="s">
        <v>220</v>
      </c>
      <c r="F68" t="s">
        <v>221</v>
      </c>
      <c r="G68" s="2">
        <v>45770.5</v>
      </c>
      <c r="H68" t="s">
        <v>16</v>
      </c>
      <c r="I68" t="s">
        <v>17</v>
      </c>
      <c r="J68" t="s">
        <v>20</v>
      </c>
      <c r="K68" t="s">
        <v>153</v>
      </c>
      <c r="L68" t="s">
        <v>222</v>
      </c>
      <c r="M68" t="s">
        <v>19</v>
      </c>
      <c r="N68" t="s">
        <v>19</v>
      </c>
      <c r="O68" t="s">
        <v>19</v>
      </c>
      <c r="P68" t="str">
        <f t="shared" si="0"/>
        <v>With Management</v>
      </c>
      <c r="Q68" t="str">
        <f t="shared" si="1"/>
        <v>With ISS</v>
      </c>
      <c r="R68"/>
      <c r="S68"/>
      <c r="U68"/>
      <c r="V68"/>
      <c r="W68"/>
      <c r="X68"/>
      <c r="Y68"/>
      <c r="Z68"/>
    </row>
    <row r="69" spans="2:26" ht="12" customHeight="1">
      <c r="B69" t="s">
        <v>217</v>
      </c>
      <c r="C69" t="s">
        <v>218</v>
      </c>
      <c r="D69" t="s">
        <v>219</v>
      </c>
      <c r="E69" t="s">
        <v>220</v>
      </c>
      <c r="F69" t="s">
        <v>221</v>
      </c>
      <c r="G69" s="2">
        <v>45770.5</v>
      </c>
      <c r="H69" t="s">
        <v>16</v>
      </c>
      <c r="I69" t="s">
        <v>17</v>
      </c>
      <c r="J69" t="s">
        <v>22</v>
      </c>
      <c r="K69" t="s">
        <v>24</v>
      </c>
      <c r="L69" t="s">
        <v>223</v>
      </c>
      <c r="M69" t="s">
        <v>19</v>
      </c>
      <c r="N69" t="s">
        <v>19</v>
      </c>
      <c r="O69" t="s">
        <v>19</v>
      </c>
      <c r="P69" t="str">
        <f t="shared" si="0"/>
        <v>With Management</v>
      </c>
      <c r="Q69" t="str">
        <f t="shared" si="1"/>
        <v>With ISS</v>
      </c>
      <c r="R69"/>
      <c r="S69" t="s">
        <v>224</v>
      </c>
      <c r="U69"/>
      <c r="V69"/>
      <c r="W69"/>
      <c r="X69"/>
      <c r="Y69"/>
      <c r="Z69"/>
    </row>
    <row r="70" spans="2:26" ht="12" customHeight="1">
      <c r="B70" t="s">
        <v>217</v>
      </c>
      <c r="C70" t="s">
        <v>218</v>
      </c>
      <c r="D70" t="s">
        <v>219</v>
      </c>
      <c r="E70" t="s">
        <v>220</v>
      </c>
      <c r="F70" t="s">
        <v>221</v>
      </c>
      <c r="G70" s="2">
        <v>45770.5</v>
      </c>
      <c r="H70" t="s">
        <v>16</v>
      </c>
      <c r="I70" t="s">
        <v>17</v>
      </c>
      <c r="J70" t="s">
        <v>33</v>
      </c>
      <c r="K70" t="s">
        <v>24</v>
      </c>
      <c r="L70" t="s">
        <v>225</v>
      </c>
      <c r="M70" t="s">
        <v>19</v>
      </c>
      <c r="N70" t="s">
        <v>19</v>
      </c>
      <c r="O70" t="s">
        <v>19</v>
      </c>
      <c r="P70" t="str">
        <f t="shared" si="0"/>
        <v>With Management</v>
      </c>
      <c r="Q70" t="str">
        <f t="shared" si="1"/>
        <v>With ISS</v>
      </c>
      <c r="R70"/>
      <c r="S70" t="s">
        <v>224</v>
      </c>
      <c r="U70"/>
      <c r="V70"/>
      <c r="W70"/>
      <c r="X70"/>
      <c r="Y70"/>
      <c r="Z70"/>
    </row>
    <row r="71" spans="2:26" ht="12" customHeight="1">
      <c r="B71" t="s">
        <v>217</v>
      </c>
      <c r="C71" t="s">
        <v>218</v>
      </c>
      <c r="D71" t="s">
        <v>219</v>
      </c>
      <c r="E71" t="s">
        <v>220</v>
      </c>
      <c r="F71" t="s">
        <v>221</v>
      </c>
      <c r="G71" s="2">
        <v>45770.5</v>
      </c>
      <c r="H71" t="s">
        <v>16</v>
      </c>
      <c r="I71" t="s">
        <v>17</v>
      </c>
      <c r="J71" t="s">
        <v>38</v>
      </c>
      <c r="K71" t="s">
        <v>24</v>
      </c>
      <c r="L71" t="s">
        <v>226</v>
      </c>
      <c r="M71" t="s">
        <v>19</v>
      </c>
      <c r="N71" t="s">
        <v>19</v>
      </c>
      <c r="O71" t="s">
        <v>19</v>
      </c>
      <c r="P71" t="str">
        <f t="shared" si="0"/>
        <v>With Management</v>
      </c>
      <c r="Q71" t="str">
        <f t="shared" si="1"/>
        <v>With ISS</v>
      </c>
      <c r="R71"/>
      <c r="S71" t="s">
        <v>224</v>
      </c>
      <c r="U71"/>
      <c r="V71"/>
      <c r="W71"/>
      <c r="X71"/>
      <c r="Y71"/>
      <c r="Z71"/>
    </row>
    <row r="72" spans="2:26" ht="12" customHeight="1">
      <c r="B72" t="s">
        <v>217</v>
      </c>
      <c r="C72" t="s">
        <v>218</v>
      </c>
      <c r="D72" t="s">
        <v>219</v>
      </c>
      <c r="E72" t="s">
        <v>220</v>
      </c>
      <c r="F72" t="s">
        <v>221</v>
      </c>
      <c r="G72" s="2">
        <v>45770.5</v>
      </c>
      <c r="H72" t="s">
        <v>16</v>
      </c>
      <c r="I72" t="s">
        <v>17</v>
      </c>
      <c r="J72" t="s">
        <v>34</v>
      </c>
      <c r="K72" t="s">
        <v>24</v>
      </c>
      <c r="L72" t="s">
        <v>227</v>
      </c>
      <c r="M72" t="s">
        <v>19</v>
      </c>
      <c r="N72" t="s">
        <v>19</v>
      </c>
      <c r="O72" t="s">
        <v>19</v>
      </c>
      <c r="P72" t="str">
        <f t="shared" si="0"/>
        <v>With Management</v>
      </c>
      <c r="Q72" t="str">
        <f t="shared" si="1"/>
        <v>With ISS</v>
      </c>
      <c r="R72"/>
      <c r="S72" t="s">
        <v>224</v>
      </c>
      <c r="U72"/>
      <c r="V72"/>
      <c r="W72"/>
      <c r="X72"/>
      <c r="Y72"/>
      <c r="Z72"/>
    </row>
    <row r="73" spans="2:26" ht="12" customHeight="1">
      <c r="B73" t="s">
        <v>217</v>
      </c>
      <c r="C73" t="s">
        <v>218</v>
      </c>
      <c r="D73" t="s">
        <v>219</v>
      </c>
      <c r="E73" t="s">
        <v>220</v>
      </c>
      <c r="F73" t="s">
        <v>221</v>
      </c>
      <c r="G73" s="2">
        <v>45770.5</v>
      </c>
      <c r="H73" t="s">
        <v>16</v>
      </c>
      <c r="I73" t="s">
        <v>17</v>
      </c>
      <c r="J73" t="s">
        <v>35</v>
      </c>
      <c r="K73" t="s">
        <v>24</v>
      </c>
      <c r="L73" t="s">
        <v>228</v>
      </c>
      <c r="M73" t="s">
        <v>19</v>
      </c>
      <c r="N73" t="s">
        <v>19</v>
      </c>
      <c r="O73" t="s">
        <v>19</v>
      </c>
      <c r="P73" t="str">
        <f t="shared" si="0"/>
        <v>With Management</v>
      </c>
      <c r="Q73" t="str">
        <f t="shared" si="1"/>
        <v>With ISS</v>
      </c>
      <c r="R73"/>
      <c r="S73" t="s">
        <v>224</v>
      </c>
      <c r="U73"/>
      <c r="V73"/>
      <c r="W73"/>
      <c r="X73"/>
      <c r="Y73"/>
      <c r="Z73"/>
    </row>
    <row r="74" spans="2:26" ht="12" customHeight="1">
      <c r="B74" t="s">
        <v>217</v>
      </c>
      <c r="C74" t="s">
        <v>218</v>
      </c>
      <c r="D74" t="s">
        <v>219</v>
      </c>
      <c r="E74" t="s">
        <v>220</v>
      </c>
      <c r="F74" t="s">
        <v>221</v>
      </c>
      <c r="G74" s="2">
        <v>45770.5</v>
      </c>
      <c r="H74" t="s">
        <v>16</v>
      </c>
      <c r="I74" t="s">
        <v>17</v>
      </c>
      <c r="J74" t="s">
        <v>36</v>
      </c>
      <c r="K74" t="s">
        <v>24</v>
      </c>
      <c r="L74" t="s">
        <v>229</v>
      </c>
      <c r="M74" t="s">
        <v>19</v>
      </c>
      <c r="N74" t="s">
        <v>19</v>
      </c>
      <c r="O74" t="s">
        <v>19</v>
      </c>
      <c r="P74" t="str">
        <f t="shared" si="0"/>
        <v>With Management</v>
      </c>
      <c r="Q74" t="str">
        <f t="shared" si="1"/>
        <v>With ISS</v>
      </c>
      <c r="R74"/>
      <c r="S74" t="s">
        <v>224</v>
      </c>
      <c r="U74"/>
      <c r="V74"/>
      <c r="W74"/>
      <c r="X74"/>
      <c r="Y74"/>
      <c r="Z74"/>
    </row>
    <row r="75" spans="2:26" ht="12" customHeight="1">
      <c r="B75" t="s">
        <v>217</v>
      </c>
      <c r="C75" t="s">
        <v>218</v>
      </c>
      <c r="D75" t="s">
        <v>219</v>
      </c>
      <c r="E75" t="s">
        <v>220</v>
      </c>
      <c r="F75" t="s">
        <v>221</v>
      </c>
      <c r="G75" s="2">
        <v>45770.5</v>
      </c>
      <c r="H75" t="s">
        <v>16</v>
      </c>
      <c r="I75" t="s">
        <v>17</v>
      </c>
      <c r="J75" t="s">
        <v>37</v>
      </c>
      <c r="K75" t="s">
        <v>24</v>
      </c>
      <c r="L75" t="s">
        <v>230</v>
      </c>
      <c r="M75" t="s">
        <v>19</v>
      </c>
      <c r="N75" t="s">
        <v>19</v>
      </c>
      <c r="O75" t="s">
        <v>19</v>
      </c>
      <c r="P75" t="str">
        <f t="shared" si="0"/>
        <v>With Management</v>
      </c>
      <c r="Q75" t="str">
        <f t="shared" si="1"/>
        <v>With ISS</v>
      </c>
      <c r="R75"/>
      <c r="S75" t="s">
        <v>224</v>
      </c>
      <c r="U75"/>
      <c r="V75"/>
      <c r="W75"/>
      <c r="X75"/>
      <c r="Y75"/>
      <c r="Z75"/>
    </row>
    <row r="76" spans="2:26" ht="12" customHeight="1">
      <c r="B76" t="s">
        <v>217</v>
      </c>
      <c r="C76" t="s">
        <v>218</v>
      </c>
      <c r="D76" t="s">
        <v>219</v>
      </c>
      <c r="E76" t="s">
        <v>220</v>
      </c>
      <c r="F76" t="s">
        <v>221</v>
      </c>
      <c r="G76" s="2">
        <v>45770.5</v>
      </c>
      <c r="H76" t="s">
        <v>16</v>
      </c>
      <c r="I76" t="s">
        <v>17</v>
      </c>
      <c r="J76" t="s">
        <v>79</v>
      </c>
      <c r="K76" t="s">
        <v>24</v>
      </c>
      <c r="L76" t="s">
        <v>231</v>
      </c>
      <c r="M76" t="s">
        <v>19</v>
      </c>
      <c r="N76" t="s">
        <v>19</v>
      </c>
      <c r="O76" t="s">
        <v>19</v>
      </c>
      <c r="P76" t="str">
        <f t="shared" ref="P76:P139" si="2">IF(M76=O76, "With Management", "Against Management")</f>
        <v>With Management</v>
      </c>
      <c r="Q76" t="str">
        <f t="shared" ref="Q76:Q139" si="3">IF(N76=O76, "With ISS", "Against ISS")</f>
        <v>With ISS</v>
      </c>
      <c r="R76"/>
      <c r="S76" t="s">
        <v>224</v>
      </c>
      <c r="U76"/>
      <c r="V76"/>
      <c r="W76"/>
      <c r="X76"/>
      <c r="Y76"/>
      <c r="Z76"/>
    </row>
    <row r="77" spans="2:26" ht="12" customHeight="1">
      <c r="B77" t="s">
        <v>217</v>
      </c>
      <c r="C77" t="s">
        <v>218</v>
      </c>
      <c r="D77" t="s">
        <v>219</v>
      </c>
      <c r="E77" t="s">
        <v>220</v>
      </c>
      <c r="F77" t="s">
        <v>221</v>
      </c>
      <c r="G77" s="2">
        <v>45770.5</v>
      </c>
      <c r="H77" t="s">
        <v>16</v>
      </c>
      <c r="I77" t="s">
        <v>17</v>
      </c>
      <c r="J77" t="s">
        <v>194</v>
      </c>
      <c r="K77" t="s">
        <v>24</v>
      </c>
      <c r="L77" t="s">
        <v>232</v>
      </c>
      <c r="M77" t="s">
        <v>19</v>
      </c>
      <c r="N77" t="s">
        <v>19</v>
      </c>
      <c r="O77" t="s">
        <v>19</v>
      </c>
      <c r="P77" t="str">
        <f t="shared" si="2"/>
        <v>With Management</v>
      </c>
      <c r="Q77" t="str">
        <f t="shared" si="3"/>
        <v>With ISS</v>
      </c>
      <c r="R77"/>
      <c r="S77" t="s">
        <v>224</v>
      </c>
      <c r="U77"/>
      <c r="V77"/>
      <c r="W77"/>
      <c r="X77"/>
      <c r="Y77"/>
      <c r="Z77"/>
    </row>
    <row r="78" spans="2:26" ht="12" customHeight="1">
      <c r="B78" t="s">
        <v>217</v>
      </c>
      <c r="C78" t="s">
        <v>218</v>
      </c>
      <c r="D78" t="s">
        <v>219</v>
      </c>
      <c r="E78" t="s">
        <v>220</v>
      </c>
      <c r="F78" t="s">
        <v>221</v>
      </c>
      <c r="G78" s="2">
        <v>45770.5</v>
      </c>
      <c r="H78" t="s">
        <v>16</v>
      </c>
      <c r="I78" t="s">
        <v>17</v>
      </c>
      <c r="J78" t="s">
        <v>233</v>
      </c>
      <c r="K78" t="s">
        <v>24</v>
      </c>
      <c r="L78" t="s">
        <v>234</v>
      </c>
      <c r="M78" t="s">
        <v>19</v>
      </c>
      <c r="N78" t="s">
        <v>19</v>
      </c>
      <c r="O78" t="s">
        <v>19</v>
      </c>
      <c r="P78" t="str">
        <f t="shared" si="2"/>
        <v>With Management</v>
      </c>
      <c r="Q78" t="str">
        <f t="shared" si="3"/>
        <v>With ISS</v>
      </c>
      <c r="R78"/>
      <c r="S78" t="s">
        <v>224</v>
      </c>
      <c r="U78"/>
      <c r="V78"/>
      <c r="W78"/>
      <c r="X78"/>
      <c r="Y78"/>
      <c r="Z78"/>
    </row>
    <row r="79" spans="2:26" ht="12" customHeight="1">
      <c r="B79" t="s">
        <v>217</v>
      </c>
      <c r="C79" t="s">
        <v>218</v>
      </c>
      <c r="D79" t="s">
        <v>219</v>
      </c>
      <c r="E79" t="s">
        <v>220</v>
      </c>
      <c r="F79" t="s">
        <v>221</v>
      </c>
      <c r="G79" s="2">
        <v>45770.5</v>
      </c>
      <c r="H79" t="s">
        <v>16</v>
      </c>
      <c r="I79" t="s">
        <v>17</v>
      </c>
      <c r="J79" t="s">
        <v>235</v>
      </c>
      <c r="K79" t="s">
        <v>28</v>
      </c>
      <c r="L79" t="s">
        <v>236</v>
      </c>
      <c r="M79" t="s">
        <v>19</v>
      </c>
      <c r="N79" t="s">
        <v>19</v>
      </c>
      <c r="O79" t="s">
        <v>19</v>
      </c>
      <c r="P79" t="str">
        <f t="shared" si="2"/>
        <v>With Management</v>
      </c>
      <c r="Q79" t="str">
        <f t="shared" si="3"/>
        <v>With ISS</v>
      </c>
      <c r="R79"/>
      <c r="S79"/>
      <c r="U79"/>
      <c r="V79"/>
      <c r="W79"/>
      <c r="X79"/>
      <c r="Y79"/>
      <c r="Z79"/>
    </row>
    <row r="80" spans="2:26" ht="12" customHeight="1">
      <c r="B80" t="s">
        <v>217</v>
      </c>
      <c r="C80" t="s">
        <v>218</v>
      </c>
      <c r="D80" t="s">
        <v>219</v>
      </c>
      <c r="E80" t="s">
        <v>220</v>
      </c>
      <c r="F80" t="s">
        <v>221</v>
      </c>
      <c r="G80" s="2">
        <v>45770.5</v>
      </c>
      <c r="H80" t="s">
        <v>16</v>
      </c>
      <c r="I80" t="s">
        <v>17</v>
      </c>
      <c r="J80" t="s">
        <v>237</v>
      </c>
      <c r="K80" t="s">
        <v>155</v>
      </c>
      <c r="L80" t="s">
        <v>238</v>
      </c>
      <c r="M80" t="s">
        <v>19</v>
      </c>
      <c r="N80" t="s">
        <v>19</v>
      </c>
      <c r="O80" t="s">
        <v>19</v>
      </c>
      <c r="P80" t="str">
        <f t="shared" si="2"/>
        <v>With Management</v>
      </c>
      <c r="Q80" t="str">
        <f t="shared" si="3"/>
        <v>With ISS</v>
      </c>
      <c r="R80"/>
      <c r="S80"/>
      <c r="U80"/>
      <c r="V80"/>
      <c r="W80"/>
      <c r="X80"/>
      <c r="Y80"/>
      <c r="Z80"/>
    </row>
    <row r="81" spans="2:26" ht="12" customHeight="1">
      <c r="B81" t="s">
        <v>217</v>
      </c>
      <c r="C81" t="s">
        <v>218</v>
      </c>
      <c r="D81" t="s">
        <v>219</v>
      </c>
      <c r="E81" t="s">
        <v>220</v>
      </c>
      <c r="F81" t="s">
        <v>221</v>
      </c>
      <c r="G81" s="2">
        <v>45770.5</v>
      </c>
      <c r="H81" t="s">
        <v>16</v>
      </c>
      <c r="I81" t="s">
        <v>17</v>
      </c>
      <c r="J81" t="s">
        <v>239</v>
      </c>
      <c r="K81" t="s">
        <v>186</v>
      </c>
      <c r="L81" t="s">
        <v>187</v>
      </c>
      <c r="M81" t="s">
        <v>19</v>
      </c>
      <c r="N81" t="s">
        <v>19</v>
      </c>
      <c r="O81" t="s">
        <v>19</v>
      </c>
      <c r="P81" t="str">
        <f t="shared" si="2"/>
        <v>With Management</v>
      </c>
      <c r="Q81" t="str">
        <f t="shared" si="3"/>
        <v>With ISS</v>
      </c>
      <c r="R81"/>
      <c r="S81"/>
      <c r="U81"/>
      <c r="V81"/>
      <c r="W81"/>
      <c r="X81"/>
      <c r="Y81"/>
      <c r="Z81"/>
    </row>
    <row r="82" spans="2:26" ht="12" customHeight="1">
      <c r="B82" t="s">
        <v>217</v>
      </c>
      <c r="C82" t="s">
        <v>218</v>
      </c>
      <c r="D82" t="s">
        <v>219</v>
      </c>
      <c r="E82" t="s">
        <v>220</v>
      </c>
      <c r="F82" t="s">
        <v>221</v>
      </c>
      <c r="G82" s="2">
        <v>45770.5</v>
      </c>
      <c r="H82" t="s">
        <v>16</v>
      </c>
      <c r="I82" t="s">
        <v>17</v>
      </c>
      <c r="J82" t="s">
        <v>240</v>
      </c>
      <c r="K82" t="s">
        <v>111</v>
      </c>
      <c r="L82" t="s">
        <v>188</v>
      </c>
      <c r="M82" t="s">
        <v>19</v>
      </c>
      <c r="N82" t="s">
        <v>19</v>
      </c>
      <c r="O82" t="s">
        <v>19</v>
      </c>
      <c r="P82" t="str">
        <f t="shared" si="2"/>
        <v>With Management</v>
      </c>
      <c r="Q82" t="str">
        <f t="shared" si="3"/>
        <v>With ISS</v>
      </c>
      <c r="R82"/>
      <c r="S82" t="s">
        <v>189</v>
      </c>
      <c r="U82"/>
      <c r="V82"/>
      <c r="W82"/>
      <c r="X82"/>
      <c r="Y82"/>
      <c r="Z82"/>
    </row>
    <row r="83" spans="2:26" ht="12" customHeight="1">
      <c r="B83" t="s">
        <v>217</v>
      </c>
      <c r="C83" t="s">
        <v>218</v>
      </c>
      <c r="D83" t="s">
        <v>219</v>
      </c>
      <c r="E83" t="s">
        <v>220</v>
      </c>
      <c r="F83" t="s">
        <v>221</v>
      </c>
      <c r="G83" s="2">
        <v>45770.5</v>
      </c>
      <c r="H83" t="s">
        <v>16</v>
      </c>
      <c r="I83" t="s">
        <v>17</v>
      </c>
      <c r="J83" t="s">
        <v>241</v>
      </c>
      <c r="K83" t="s">
        <v>190</v>
      </c>
      <c r="L83" t="s">
        <v>191</v>
      </c>
      <c r="M83" t="s">
        <v>19</v>
      </c>
      <c r="N83" t="s">
        <v>19</v>
      </c>
      <c r="O83" t="s">
        <v>25</v>
      </c>
      <c r="P83" t="str">
        <f t="shared" si="2"/>
        <v>Against Management</v>
      </c>
      <c r="Q83" t="str">
        <f t="shared" si="3"/>
        <v>Against ISS</v>
      </c>
      <c r="R83" t="s">
        <v>242</v>
      </c>
      <c r="S83" t="s">
        <v>242</v>
      </c>
      <c r="U83"/>
      <c r="V83"/>
      <c r="W83"/>
      <c r="X83"/>
      <c r="Y83"/>
      <c r="Z83"/>
    </row>
    <row r="84" spans="2:26" ht="12" customHeight="1">
      <c r="B84" t="s">
        <v>217</v>
      </c>
      <c r="C84" t="s">
        <v>218</v>
      </c>
      <c r="D84" t="s">
        <v>219</v>
      </c>
      <c r="E84" t="s">
        <v>220</v>
      </c>
      <c r="F84" t="s">
        <v>221</v>
      </c>
      <c r="G84" s="2">
        <v>45770.5</v>
      </c>
      <c r="H84" t="s">
        <v>16</v>
      </c>
      <c r="I84" t="s">
        <v>17</v>
      </c>
      <c r="J84" t="s">
        <v>243</v>
      </c>
      <c r="K84" t="s">
        <v>190</v>
      </c>
      <c r="L84" t="s">
        <v>192</v>
      </c>
      <c r="M84" t="s">
        <v>19</v>
      </c>
      <c r="N84" t="s">
        <v>19</v>
      </c>
      <c r="O84" t="s">
        <v>25</v>
      </c>
      <c r="P84" t="str">
        <f t="shared" si="2"/>
        <v>Against Management</v>
      </c>
      <c r="Q84" t="str">
        <f t="shared" si="3"/>
        <v>Against ISS</v>
      </c>
      <c r="R84" t="s">
        <v>242</v>
      </c>
      <c r="S84" t="s">
        <v>242</v>
      </c>
      <c r="U84"/>
      <c r="V84"/>
      <c r="W84"/>
      <c r="X84"/>
      <c r="Y84"/>
      <c r="Z84"/>
    </row>
    <row r="85" spans="2:26" ht="12" customHeight="1">
      <c r="B85" t="s">
        <v>217</v>
      </c>
      <c r="C85" t="s">
        <v>218</v>
      </c>
      <c r="D85" t="s">
        <v>219</v>
      </c>
      <c r="E85" t="s">
        <v>220</v>
      </c>
      <c r="F85" t="s">
        <v>221</v>
      </c>
      <c r="G85" s="2">
        <v>45770.5</v>
      </c>
      <c r="H85" t="s">
        <v>16</v>
      </c>
      <c r="I85" t="s">
        <v>17</v>
      </c>
      <c r="J85" t="s">
        <v>244</v>
      </c>
      <c r="K85" t="s">
        <v>83</v>
      </c>
      <c r="L85" t="s">
        <v>193</v>
      </c>
      <c r="M85" t="s">
        <v>19</v>
      </c>
      <c r="N85" t="s">
        <v>19</v>
      </c>
      <c r="O85" t="s">
        <v>19</v>
      </c>
      <c r="P85" t="str">
        <f t="shared" si="2"/>
        <v>With Management</v>
      </c>
      <c r="Q85" t="str">
        <f t="shared" si="3"/>
        <v>With ISS</v>
      </c>
      <c r="R85"/>
      <c r="S85"/>
      <c r="U85"/>
      <c r="V85"/>
      <c r="W85"/>
      <c r="X85"/>
      <c r="Y85"/>
      <c r="Z85"/>
    </row>
    <row r="86" spans="2:26" ht="12" customHeight="1">
      <c r="B86" t="s">
        <v>217</v>
      </c>
      <c r="C86" t="s">
        <v>218</v>
      </c>
      <c r="D86" t="s">
        <v>219</v>
      </c>
      <c r="E86" t="s">
        <v>220</v>
      </c>
      <c r="F86" t="s">
        <v>221</v>
      </c>
      <c r="G86" s="2">
        <v>45770.5</v>
      </c>
      <c r="H86" t="s">
        <v>16</v>
      </c>
      <c r="I86" t="s">
        <v>17</v>
      </c>
      <c r="J86" t="s">
        <v>245</v>
      </c>
      <c r="K86" t="s">
        <v>195</v>
      </c>
      <c r="L86" t="s">
        <v>196</v>
      </c>
      <c r="M86" t="s">
        <v>19</v>
      </c>
      <c r="N86" t="s">
        <v>19</v>
      </c>
      <c r="O86" t="s">
        <v>19</v>
      </c>
      <c r="P86" t="str">
        <f t="shared" si="2"/>
        <v>With Management</v>
      </c>
      <c r="Q86" t="str">
        <f t="shared" si="3"/>
        <v>With ISS</v>
      </c>
      <c r="R86"/>
      <c r="S86"/>
      <c r="U86"/>
      <c r="V86"/>
      <c r="W86"/>
      <c r="X86"/>
      <c r="Y86"/>
      <c r="Z86"/>
    </row>
    <row r="87" spans="2:26" ht="12" customHeight="1">
      <c r="B87" t="s">
        <v>246</v>
      </c>
      <c r="C87" t="s">
        <v>247</v>
      </c>
      <c r="D87" t="s">
        <v>248</v>
      </c>
      <c r="E87" t="s">
        <v>249</v>
      </c>
      <c r="F87" t="s">
        <v>250</v>
      </c>
      <c r="G87" s="2">
        <v>45771.375</v>
      </c>
      <c r="H87" t="s">
        <v>16</v>
      </c>
      <c r="I87" t="s">
        <v>17</v>
      </c>
      <c r="J87" t="s">
        <v>101</v>
      </c>
      <c r="K87" t="s">
        <v>24</v>
      </c>
      <c r="L87" t="s">
        <v>251</v>
      </c>
      <c r="M87" t="s">
        <v>19</v>
      </c>
      <c r="N87" t="s">
        <v>19</v>
      </c>
      <c r="O87" t="s">
        <v>25</v>
      </c>
      <c r="P87" t="str">
        <f t="shared" si="2"/>
        <v>Against Management</v>
      </c>
      <c r="Q87" t="str">
        <f t="shared" si="3"/>
        <v>Against ISS</v>
      </c>
      <c r="R87" t="s">
        <v>81</v>
      </c>
      <c r="S87" t="s">
        <v>81</v>
      </c>
      <c r="U87"/>
      <c r="V87"/>
      <c r="W87"/>
      <c r="X87"/>
      <c r="Y87"/>
      <c r="Z87"/>
    </row>
    <row r="88" spans="2:26" ht="12" customHeight="1">
      <c r="B88" t="s">
        <v>246</v>
      </c>
      <c r="C88" t="s">
        <v>247</v>
      </c>
      <c r="D88" t="s">
        <v>248</v>
      </c>
      <c r="E88" t="s">
        <v>249</v>
      </c>
      <c r="F88" t="s">
        <v>250</v>
      </c>
      <c r="G88" s="2">
        <v>45771.375</v>
      </c>
      <c r="H88" t="s">
        <v>16</v>
      </c>
      <c r="I88" t="s">
        <v>17</v>
      </c>
      <c r="J88" t="s">
        <v>102</v>
      </c>
      <c r="K88" t="s">
        <v>24</v>
      </c>
      <c r="L88" t="s">
        <v>252</v>
      </c>
      <c r="M88" t="s">
        <v>19</v>
      </c>
      <c r="N88" t="s">
        <v>19</v>
      </c>
      <c r="O88" t="s">
        <v>19</v>
      </c>
      <c r="P88" t="str">
        <f t="shared" si="2"/>
        <v>With Management</v>
      </c>
      <c r="Q88" t="str">
        <f t="shared" si="3"/>
        <v>With ISS</v>
      </c>
      <c r="R88"/>
      <c r="S88" t="s">
        <v>64</v>
      </c>
      <c r="U88"/>
      <c r="V88"/>
      <c r="W88"/>
      <c r="X88"/>
      <c r="Y88"/>
      <c r="Z88"/>
    </row>
    <row r="89" spans="2:26" ht="12" customHeight="1">
      <c r="B89" t="s">
        <v>246</v>
      </c>
      <c r="C89" t="s">
        <v>247</v>
      </c>
      <c r="D89" t="s">
        <v>248</v>
      </c>
      <c r="E89" t="s">
        <v>249</v>
      </c>
      <c r="F89" t="s">
        <v>250</v>
      </c>
      <c r="G89" s="2">
        <v>45771.375</v>
      </c>
      <c r="H89" t="s">
        <v>16</v>
      </c>
      <c r="I89" t="s">
        <v>17</v>
      </c>
      <c r="J89" t="s">
        <v>112</v>
      </c>
      <c r="K89" t="s">
        <v>24</v>
      </c>
      <c r="L89" t="s">
        <v>253</v>
      </c>
      <c r="M89" t="s">
        <v>19</v>
      </c>
      <c r="N89" t="s">
        <v>19</v>
      </c>
      <c r="O89" t="s">
        <v>25</v>
      </c>
      <c r="P89" t="str">
        <f t="shared" si="2"/>
        <v>Against Management</v>
      </c>
      <c r="Q89" t="str">
        <f t="shared" si="3"/>
        <v>Against ISS</v>
      </c>
      <c r="R89" t="s">
        <v>254</v>
      </c>
      <c r="S89" t="s">
        <v>254</v>
      </c>
      <c r="U89"/>
      <c r="V89"/>
      <c r="W89"/>
      <c r="X89"/>
      <c r="Y89"/>
      <c r="Z89"/>
    </row>
    <row r="90" spans="2:26" ht="12" customHeight="1">
      <c r="B90" t="s">
        <v>246</v>
      </c>
      <c r="C90" t="s">
        <v>247</v>
      </c>
      <c r="D90" t="s">
        <v>248</v>
      </c>
      <c r="E90" t="s">
        <v>249</v>
      </c>
      <c r="F90" t="s">
        <v>250</v>
      </c>
      <c r="G90" s="2">
        <v>45771.375</v>
      </c>
      <c r="H90" t="s">
        <v>16</v>
      </c>
      <c r="I90" t="s">
        <v>17</v>
      </c>
      <c r="J90" t="s">
        <v>32</v>
      </c>
      <c r="K90" t="s">
        <v>28</v>
      </c>
      <c r="L90" t="s">
        <v>68</v>
      </c>
      <c r="M90" t="s">
        <v>19</v>
      </c>
      <c r="N90" t="s">
        <v>19</v>
      </c>
      <c r="O90" t="s">
        <v>19</v>
      </c>
      <c r="P90" t="str">
        <f t="shared" si="2"/>
        <v>With Management</v>
      </c>
      <c r="Q90" t="str">
        <f t="shared" si="3"/>
        <v>With ISS</v>
      </c>
      <c r="R90"/>
      <c r="S90"/>
      <c r="U90"/>
      <c r="V90"/>
      <c r="W90"/>
      <c r="X90"/>
      <c r="Y90"/>
      <c r="Z90"/>
    </row>
    <row r="91" spans="2:26" ht="12" customHeight="1">
      <c r="B91" t="s">
        <v>246</v>
      </c>
      <c r="C91" t="s">
        <v>247</v>
      </c>
      <c r="D91" t="s">
        <v>248</v>
      </c>
      <c r="E91" t="s">
        <v>249</v>
      </c>
      <c r="F91" t="s">
        <v>250</v>
      </c>
      <c r="G91" s="2">
        <v>45771.375</v>
      </c>
      <c r="H91" t="s">
        <v>16</v>
      </c>
      <c r="I91" t="s">
        <v>17</v>
      </c>
      <c r="J91" t="s">
        <v>20</v>
      </c>
      <c r="K91" t="s">
        <v>23</v>
      </c>
      <c r="L91" t="s">
        <v>23</v>
      </c>
      <c r="M91" t="s">
        <v>19</v>
      </c>
      <c r="N91" t="s">
        <v>19</v>
      </c>
      <c r="O91" t="s">
        <v>19</v>
      </c>
      <c r="P91" t="str">
        <f t="shared" si="2"/>
        <v>With Management</v>
      </c>
      <c r="Q91" t="str">
        <f t="shared" si="3"/>
        <v>With ISS</v>
      </c>
      <c r="R91"/>
      <c r="S91"/>
      <c r="U91"/>
      <c r="V91"/>
      <c r="W91"/>
      <c r="X91"/>
      <c r="Y91"/>
      <c r="Z91"/>
    </row>
    <row r="92" spans="2:26" ht="12" customHeight="1">
      <c r="B92" t="s">
        <v>246</v>
      </c>
      <c r="C92" t="s">
        <v>247</v>
      </c>
      <c r="D92" t="s">
        <v>248</v>
      </c>
      <c r="E92" t="s">
        <v>249</v>
      </c>
      <c r="F92" t="s">
        <v>250</v>
      </c>
      <c r="G92" s="2">
        <v>45771.375</v>
      </c>
      <c r="H92" t="s">
        <v>16</v>
      </c>
      <c r="I92" t="s">
        <v>17</v>
      </c>
      <c r="J92" t="s">
        <v>22</v>
      </c>
      <c r="K92" t="s">
        <v>255</v>
      </c>
      <c r="L92" t="s">
        <v>256</v>
      </c>
      <c r="M92" t="s">
        <v>19</v>
      </c>
      <c r="N92" t="s">
        <v>19</v>
      </c>
      <c r="O92" t="s">
        <v>19</v>
      </c>
      <c r="P92" t="str">
        <f t="shared" si="2"/>
        <v>With Management</v>
      </c>
      <c r="Q92" t="str">
        <f t="shared" si="3"/>
        <v>With ISS</v>
      </c>
      <c r="R92"/>
      <c r="S92"/>
      <c r="U92"/>
      <c r="V92"/>
      <c r="W92"/>
      <c r="X92"/>
      <c r="Y92"/>
      <c r="Z92"/>
    </row>
    <row r="93" spans="2:26" ht="12" customHeight="1">
      <c r="B93" t="s">
        <v>246</v>
      </c>
      <c r="C93" t="s">
        <v>247</v>
      </c>
      <c r="D93" t="s">
        <v>248</v>
      </c>
      <c r="E93" t="s">
        <v>249</v>
      </c>
      <c r="F93" t="s">
        <v>250</v>
      </c>
      <c r="G93" s="2">
        <v>45771.375</v>
      </c>
      <c r="H93" t="s">
        <v>16</v>
      </c>
      <c r="I93" t="s">
        <v>17</v>
      </c>
      <c r="J93" t="s">
        <v>33</v>
      </c>
      <c r="K93" t="s">
        <v>257</v>
      </c>
      <c r="L93" t="s">
        <v>258</v>
      </c>
      <c r="M93" t="s">
        <v>19</v>
      </c>
      <c r="N93" t="s">
        <v>19</v>
      </c>
      <c r="O93" t="s">
        <v>19</v>
      </c>
      <c r="P93" t="str">
        <f t="shared" si="2"/>
        <v>With Management</v>
      </c>
      <c r="Q93" t="str">
        <f t="shared" si="3"/>
        <v>With ISS</v>
      </c>
      <c r="R93"/>
      <c r="S93"/>
      <c r="U93"/>
      <c r="V93"/>
      <c r="W93"/>
      <c r="X93"/>
      <c r="Y93"/>
      <c r="Z93"/>
    </row>
    <row r="94" spans="2:26" ht="12" customHeight="1">
      <c r="B94" t="s">
        <v>259</v>
      </c>
      <c r="C94" t="s">
        <v>260</v>
      </c>
      <c r="D94" t="s">
        <v>261</v>
      </c>
      <c r="E94" t="s">
        <v>262</v>
      </c>
      <c r="F94" t="s">
        <v>263</v>
      </c>
      <c r="G94" s="2">
        <v>45779.416666666701</v>
      </c>
      <c r="H94" t="s">
        <v>16</v>
      </c>
      <c r="I94" t="s">
        <v>17</v>
      </c>
      <c r="J94" t="s">
        <v>101</v>
      </c>
      <c r="K94" t="s">
        <v>24</v>
      </c>
      <c r="L94" t="s">
        <v>264</v>
      </c>
      <c r="M94" t="s">
        <v>19</v>
      </c>
      <c r="N94" t="s">
        <v>19</v>
      </c>
      <c r="O94" t="s">
        <v>19</v>
      </c>
      <c r="P94" t="str">
        <f t="shared" si="2"/>
        <v>With Management</v>
      </c>
      <c r="Q94" t="str">
        <f t="shared" si="3"/>
        <v>With ISS</v>
      </c>
      <c r="R94"/>
      <c r="S94" t="s">
        <v>64</v>
      </c>
      <c r="U94"/>
      <c r="V94"/>
      <c r="W94"/>
      <c r="X94"/>
      <c r="Y94"/>
      <c r="Z94"/>
    </row>
    <row r="95" spans="2:26" ht="12" customHeight="1">
      <c r="B95" t="s">
        <v>259</v>
      </c>
      <c r="C95" t="s">
        <v>260</v>
      </c>
      <c r="D95" t="s">
        <v>261</v>
      </c>
      <c r="E95" t="s">
        <v>262</v>
      </c>
      <c r="F95" t="s">
        <v>263</v>
      </c>
      <c r="G95" s="2">
        <v>45779.416666666701</v>
      </c>
      <c r="H95" t="s">
        <v>16</v>
      </c>
      <c r="I95" t="s">
        <v>17</v>
      </c>
      <c r="J95" t="s">
        <v>102</v>
      </c>
      <c r="K95" t="s">
        <v>24</v>
      </c>
      <c r="L95" t="s">
        <v>265</v>
      </c>
      <c r="M95" t="s">
        <v>19</v>
      </c>
      <c r="N95" t="s">
        <v>19</v>
      </c>
      <c r="O95" t="s">
        <v>19</v>
      </c>
      <c r="P95" t="str">
        <f t="shared" si="2"/>
        <v>With Management</v>
      </c>
      <c r="Q95" t="str">
        <f t="shared" si="3"/>
        <v>With ISS</v>
      </c>
      <c r="R95"/>
      <c r="S95" t="s">
        <v>64</v>
      </c>
      <c r="U95"/>
      <c r="V95"/>
      <c r="W95"/>
      <c r="X95"/>
      <c r="Y95"/>
      <c r="Z95"/>
    </row>
    <row r="96" spans="2:26" ht="12" customHeight="1">
      <c r="B96" t="s">
        <v>259</v>
      </c>
      <c r="C96" t="s">
        <v>260</v>
      </c>
      <c r="D96" t="s">
        <v>261</v>
      </c>
      <c r="E96" t="s">
        <v>262</v>
      </c>
      <c r="F96" t="s">
        <v>263</v>
      </c>
      <c r="G96" s="2">
        <v>45779.416666666701</v>
      </c>
      <c r="H96" t="s">
        <v>16</v>
      </c>
      <c r="I96" t="s">
        <v>17</v>
      </c>
      <c r="J96" t="s">
        <v>112</v>
      </c>
      <c r="K96" t="s">
        <v>24</v>
      </c>
      <c r="L96" t="s">
        <v>266</v>
      </c>
      <c r="M96" t="s">
        <v>19</v>
      </c>
      <c r="N96" t="s">
        <v>19</v>
      </c>
      <c r="O96" t="s">
        <v>19</v>
      </c>
      <c r="P96" t="str">
        <f t="shared" si="2"/>
        <v>With Management</v>
      </c>
      <c r="Q96" t="str">
        <f t="shared" si="3"/>
        <v>With ISS</v>
      </c>
      <c r="R96"/>
      <c r="S96" t="s">
        <v>64</v>
      </c>
      <c r="U96"/>
      <c r="V96"/>
      <c r="W96"/>
      <c r="X96"/>
      <c r="Y96"/>
      <c r="Z96"/>
    </row>
    <row r="97" spans="2:26" ht="12" customHeight="1">
      <c r="B97" t="s">
        <v>259</v>
      </c>
      <c r="C97" t="s">
        <v>260</v>
      </c>
      <c r="D97" t="s">
        <v>261</v>
      </c>
      <c r="E97" t="s">
        <v>262</v>
      </c>
      <c r="F97" t="s">
        <v>263</v>
      </c>
      <c r="G97" s="2">
        <v>45779.416666666701</v>
      </c>
      <c r="H97" t="s">
        <v>16</v>
      </c>
      <c r="I97" t="s">
        <v>17</v>
      </c>
      <c r="J97" t="s">
        <v>113</v>
      </c>
      <c r="K97" t="s">
        <v>24</v>
      </c>
      <c r="L97" t="s">
        <v>267</v>
      </c>
      <c r="M97" t="s">
        <v>19</v>
      </c>
      <c r="N97" t="s">
        <v>19</v>
      </c>
      <c r="O97" t="s">
        <v>19</v>
      </c>
      <c r="P97" t="str">
        <f t="shared" si="2"/>
        <v>With Management</v>
      </c>
      <c r="Q97" t="str">
        <f t="shared" si="3"/>
        <v>With ISS</v>
      </c>
      <c r="R97"/>
      <c r="S97" t="s">
        <v>64</v>
      </c>
      <c r="U97"/>
      <c r="V97"/>
      <c r="W97"/>
      <c r="X97"/>
      <c r="Y97"/>
      <c r="Z97"/>
    </row>
    <row r="98" spans="2:26" ht="12" customHeight="1">
      <c r="B98" t="s">
        <v>259</v>
      </c>
      <c r="C98" t="s">
        <v>260</v>
      </c>
      <c r="D98" t="s">
        <v>261</v>
      </c>
      <c r="E98" t="s">
        <v>262</v>
      </c>
      <c r="F98" t="s">
        <v>263</v>
      </c>
      <c r="G98" s="2">
        <v>45779.416666666701</v>
      </c>
      <c r="H98" t="s">
        <v>16</v>
      </c>
      <c r="I98" t="s">
        <v>17</v>
      </c>
      <c r="J98" t="s">
        <v>114</v>
      </c>
      <c r="K98" t="s">
        <v>24</v>
      </c>
      <c r="L98" t="s">
        <v>268</v>
      </c>
      <c r="M98" t="s">
        <v>19</v>
      </c>
      <c r="N98" t="s">
        <v>19</v>
      </c>
      <c r="O98" t="s">
        <v>25</v>
      </c>
      <c r="P98" t="str">
        <f t="shared" si="2"/>
        <v>Against Management</v>
      </c>
      <c r="Q98" t="str">
        <f t="shared" si="3"/>
        <v>Against ISS</v>
      </c>
      <c r="R98" t="s">
        <v>269</v>
      </c>
      <c r="S98" t="s">
        <v>269</v>
      </c>
      <c r="U98"/>
      <c r="V98"/>
      <c r="W98"/>
      <c r="X98"/>
      <c r="Y98"/>
      <c r="Z98"/>
    </row>
    <row r="99" spans="2:26" ht="12" customHeight="1">
      <c r="B99" t="s">
        <v>259</v>
      </c>
      <c r="C99" t="s">
        <v>260</v>
      </c>
      <c r="D99" t="s">
        <v>261</v>
      </c>
      <c r="E99" t="s">
        <v>262</v>
      </c>
      <c r="F99" t="s">
        <v>263</v>
      </c>
      <c r="G99" s="2">
        <v>45779.416666666701</v>
      </c>
      <c r="H99" t="s">
        <v>16</v>
      </c>
      <c r="I99" t="s">
        <v>17</v>
      </c>
      <c r="J99" t="s">
        <v>115</v>
      </c>
      <c r="K99" t="s">
        <v>24</v>
      </c>
      <c r="L99" t="s">
        <v>270</v>
      </c>
      <c r="M99" t="s">
        <v>19</v>
      </c>
      <c r="N99" t="s">
        <v>19</v>
      </c>
      <c r="O99" t="s">
        <v>19</v>
      </c>
      <c r="P99" t="str">
        <f t="shared" si="2"/>
        <v>With Management</v>
      </c>
      <c r="Q99" t="str">
        <f t="shared" si="3"/>
        <v>With ISS</v>
      </c>
      <c r="R99"/>
      <c r="S99" t="s">
        <v>64</v>
      </c>
      <c r="U99"/>
      <c r="V99"/>
      <c r="W99"/>
      <c r="X99"/>
      <c r="Y99"/>
      <c r="Z99"/>
    </row>
    <row r="100" spans="2:26" ht="12" customHeight="1">
      <c r="B100" t="s">
        <v>259</v>
      </c>
      <c r="C100" t="s">
        <v>260</v>
      </c>
      <c r="D100" t="s">
        <v>261</v>
      </c>
      <c r="E100" t="s">
        <v>262</v>
      </c>
      <c r="F100" t="s">
        <v>263</v>
      </c>
      <c r="G100" s="2">
        <v>45779.416666666701</v>
      </c>
      <c r="H100" t="s">
        <v>16</v>
      </c>
      <c r="I100" t="s">
        <v>17</v>
      </c>
      <c r="J100" t="s">
        <v>116</v>
      </c>
      <c r="K100" t="s">
        <v>24</v>
      </c>
      <c r="L100" t="s">
        <v>271</v>
      </c>
      <c r="M100" t="s">
        <v>19</v>
      </c>
      <c r="N100" t="s">
        <v>19</v>
      </c>
      <c r="O100" t="s">
        <v>19</v>
      </c>
      <c r="P100" t="str">
        <f t="shared" si="2"/>
        <v>With Management</v>
      </c>
      <c r="Q100" t="str">
        <f t="shared" si="3"/>
        <v>With ISS</v>
      </c>
      <c r="R100"/>
      <c r="S100" t="s">
        <v>64</v>
      </c>
      <c r="U100"/>
      <c r="V100"/>
      <c r="W100"/>
      <c r="X100"/>
      <c r="Y100"/>
      <c r="Z100"/>
    </row>
    <row r="101" spans="2:26" ht="12" customHeight="1">
      <c r="B101" t="s">
        <v>259</v>
      </c>
      <c r="C101" t="s">
        <v>260</v>
      </c>
      <c r="D101" t="s">
        <v>261</v>
      </c>
      <c r="E101" t="s">
        <v>262</v>
      </c>
      <c r="F101" t="s">
        <v>263</v>
      </c>
      <c r="G101" s="2">
        <v>45779.416666666701</v>
      </c>
      <c r="H101" t="s">
        <v>16</v>
      </c>
      <c r="I101" t="s">
        <v>17</v>
      </c>
      <c r="J101" t="s">
        <v>117</v>
      </c>
      <c r="K101" t="s">
        <v>24</v>
      </c>
      <c r="L101" t="s">
        <v>272</v>
      </c>
      <c r="M101" t="s">
        <v>19</v>
      </c>
      <c r="N101" t="s">
        <v>19</v>
      </c>
      <c r="O101" t="s">
        <v>19</v>
      </c>
      <c r="P101" t="str">
        <f t="shared" si="2"/>
        <v>With Management</v>
      </c>
      <c r="Q101" t="str">
        <f t="shared" si="3"/>
        <v>With ISS</v>
      </c>
      <c r="R101"/>
      <c r="S101" t="s">
        <v>64</v>
      </c>
      <c r="U101"/>
      <c r="V101"/>
      <c r="W101"/>
      <c r="X101"/>
      <c r="Y101"/>
      <c r="Z101"/>
    </row>
    <row r="102" spans="2:26" ht="12" customHeight="1">
      <c r="B102" t="s">
        <v>259</v>
      </c>
      <c r="C102" t="s">
        <v>260</v>
      </c>
      <c r="D102" t="s">
        <v>261</v>
      </c>
      <c r="E102" t="s">
        <v>262</v>
      </c>
      <c r="F102" t="s">
        <v>263</v>
      </c>
      <c r="G102" s="2">
        <v>45779.416666666701</v>
      </c>
      <c r="H102" t="s">
        <v>16</v>
      </c>
      <c r="I102" t="s">
        <v>17</v>
      </c>
      <c r="J102" t="s">
        <v>118</v>
      </c>
      <c r="K102" t="s">
        <v>24</v>
      </c>
      <c r="L102" t="s">
        <v>273</v>
      </c>
      <c r="M102" t="s">
        <v>19</v>
      </c>
      <c r="N102" t="s">
        <v>19</v>
      </c>
      <c r="O102" t="s">
        <v>19</v>
      </c>
      <c r="P102" t="str">
        <f t="shared" si="2"/>
        <v>With Management</v>
      </c>
      <c r="Q102" t="str">
        <f t="shared" si="3"/>
        <v>With ISS</v>
      </c>
      <c r="R102"/>
      <c r="S102" t="s">
        <v>64</v>
      </c>
      <c r="U102"/>
      <c r="V102"/>
      <c r="W102"/>
      <c r="X102"/>
      <c r="Y102"/>
      <c r="Z102"/>
    </row>
    <row r="103" spans="2:26" ht="12" customHeight="1">
      <c r="B103" t="s">
        <v>259</v>
      </c>
      <c r="C103" t="s">
        <v>260</v>
      </c>
      <c r="D103" t="s">
        <v>261</v>
      </c>
      <c r="E103" t="s">
        <v>262</v>
      </c>
      <c r="F103" t="s">
        <v>263</v>
      </c>
      <c r="G103" s="2">
        <v>45779.416666666701</v>
      </c>
      <c r="H103" t="s">
        <v>16</v>
      </c>
      <c r="I103" t="s">
        <v>17</v>
      </c>
      <c r="J103" t="s">
        <v>119</v>
      </c>
      <c r="K103" t="s">
        <v>24</v>
      </c>
      <c r="L103" t="s">
        <v>274</v>
      </c>
      <c r="M103" t="s">
        <v>19</v>
      </c>
      <c r="N103" t="s">
        <v>19</v>
      </c>
      <c r="O103" t="s">
        <v>19</v>
      </c>
      <c r="P103" t="str">
        <f t="shared" si="2"/>
        <v>With Management</v>
      </c>
      <c r="Q103" t="str">
        <f t="shared" si="3"/>
        <v>With ISS</v>
      </c>
      <c r="R103"/>
      <c r="S103" t="s">
        <v>64</v>
      </c>
      <c r="U103"/>
      <c r="V103"/>
      <c r="W103"/>
      <c r="X103"/>
      <c r="Y103"/>
      <c r="Z103"/>
    </row>
    <row r="104" spans="2:26" ht="12" customHeight="1">
      <c r="B104" t="s">
        <v>259</v>
      </c>
      <c r="C104" t="s">
        <v>260</v>
      </c>
      <c r="D104" t="s">
        <v>261</v>
      </c>
      <c r="E104" t="s">
        <v>262</v>
      </c>
      <c r="F104" t="s">
        <v>263</v>
      </c>
      <c r="G104" s="2">
        <v>45779.416666666701</v>
      </c>
      <c r="H104" t="s">
        <v>16</v>
      </c>
      <c r="I104" t="s">
        <v>17</v>
      </c>
      <c r="J104" t="s">
        <v>120</v>
      </c>
      <c r="K104" t="s">
        <v>24</v>
      </c>
      <c r="L104" t="s">
        <v>275</v>
      </c>
      <c r="M104" t="s">
        <v>19</v>
      </c>
      <c r="N104" t="s">
        <v>19</v>
      </c>
      <c r="O104" t="s">
        <v>19</v>
      </c>
      <c r="P104" t="str">
        <f t="shared" si="2"/>
        <v>With Management</v>
      </c>
      <c r="Q104" t="str">
        <f t="shared" si="3"/>
        <v>With ISS</v>
      </c>
      <c r="R104"/>
      <c r="S104" t="s">
        <v>64</v>
      </c>
      <c r="U104"/>
      <c r="V104"/>
      <c r="W104"/>
      <c r="X104"/>
      <c r="Y104"/>
      <c r="Z104"/>
    </row>
    <row r="105" spans="2:26" ht="12" customHeight="1">
      <c r="B105" t="s">
        <v>259</v>
      </c>
      <c r="C105" t="s">
        <v>260</v>
      </c>
      <c r="D105" t="s">
        <v>261</v>
      </c>
      <c r="E105" t="s">
        <v>262</v>
      </c>
      <c r="F105" t="s">
        <v>263</v>
      </c>
      <c r="G105" s="2">
        <v>45779.416666666701</v>
      </c>
      <c r="H105" t="s">
        <v>16</v>
      </c>
      <c r="I105" t="s">
        <v>17</v>
      </c>
      <c r="J105" t="s">
        <v>276</v>
      </c>
      <c r="K105" t="s">
        <v>24</v>
      </c>
      <c r="L105" t="s">
        <v>277</v>
      </c>
      <c r="M105" t="s">
        <v>19</v>
      </c>
      <c r="N105" t="s">
        <v>19</v>
      </c>
      <c r="O105" t="s">
        <v>19</v>
      </c>
      <c r="P105" t="str">
        <f t="shared" si="2"/>
        <v>With Management</v>
      </c>
      <c r="Q105" t="str">
        <f t="shared" si="3"/>
        <v>With ISS</v>
      </c>
      <c r="R105"/>
      <c r="S105" t="s">
        <v>64</v>
      </c>
      <c r="U105"/>
      <c r="V105"/>
      <c r="W105"/>
      <c r="X105"/>
      <c r="Y105"/>
      <c r="Z105"/>
    </row>
    <row r="106" spans="2:26" ht="12" customHeight="1">
      <c r="B106" t="s">
        <v>259</v>
      </c>
      <c r="C106" t="s">
        <v>260</v>
      </c>
      <c r="D106" t="s">
        <v>261</v>
      </c>
      <c r="E106" t="s">
        <v>262</v>
      </c>
      <c r="F106" t="s">
        <v>263</v>
      </c>
      <c r="G106" s="2">
        <v>45779.416666666701</v>
      </c>
      <c r="H106" t="s">
        <v>16</v>
      </c>
      <c r="I106" t="s">
        <v>17</v>
      </c>
      <c r="J106" t="s">
        <v>278</v>
      </c>
      <c r="K106" t="s">
        <v>24</v>
      </c>
      <c r="L106" t="s">
        <v>279</v>
      </c>
      <c r="M106" t="s">
        <v>19</v>
      </c>
      <c r="N106" t="s">
        <v>19</v>
      </c>
      <c r="O106" t="s">
        <v>19</v>
      </c>
      <c r="P106" t="str">
        <f t="shared" si="2"/>
        <v>With Management</v>
      </c>
      <c r="Q106" t="str">
        <f t="shared" si="3"/>
        <v>With ISS</v>
      </c>
      <c r="R106"/>
      <c r="S106" t="s">
        <v>64</v>
      </c>
      <c r="U106"/>
      <c r="V106"/>
      <c r="W106"/>
      <c r="X106"/>
      <c r="Y106"/>
      <c r="Z106"/>
    </row>
    <row r="107" spans="2:26" ht="12" customHeight="1">
      <c r="B107" t="s">
        <v>259</v>
      </c>
      <c r="C107" t="s">
        <v>260</v>
      </c>
      <c r="D107" t="s">
        <v>261</v>
      </c>
      <c r="E107" t="s">
        <v>262</v>
      </c>
      <c r="F107" t="s">
        <v>263</v>
      </c>
      <c r="G107" s="2">
        <v>45779.416666666701</v>
      </c>
      <c r="H107" t="s">
        <v>16</v>
      </c>
      <c r="I107" t="s">
        <v>17</v>
      </c>
      <c r="J107" t="s">
        <v>280</v>
      </c>
      <c r="K107" t="s">
        <v>24</v>
      </c>
      <c r="L107" t="s">
        <v>281</v>
      </c>
      <c r="M107" t="s">
        <v>19</v>
      </c>
      <c r="N107" t="s">
        <v>19</v>
      </c>
      <c r="O107" t="s">
        <v>19</v>
      </c>
      <c r="P107" t="str">
        <f t="shared" si="2"/>
        <v>With Management</v>
      </c>
      <c r="Q107" t="str">
        <f t="shared" si="3"/>
        <v>With ISS</v>
      </c>
      <c r="R107"/>
      <c r="S107" t="s">
        <v>64</v>
      </c>
      <c r="U107"/>
      <c r="V107"/>
      <c r="W107"/>
      <c r="X107"/>
      <c r="Y107"/>
      <c r="Z107"/>
    </row>
    <row r="108" spans="2:26" ht="12" customHeight="1">
      <c r="B108" t="s">
        <v>259</v>
      </c>
      <c r="C108" t="s">
        <v>260</v>
      </c>
      <c r="D108" t="s">
        <v>261</v>
      </c>
      <c r="E108" t="s">
        <v>262</v>
      </c>
      <c r="F108" t="s">
        <v>263</v>
      </c>
      <c r="G108" s="2">
        <v>45779.416666666701</v>
      </c>
      <c r="H108" t="s">
        <v>16</v>
      </c>
      <c r="I108" t="s">
        <v>17</v>
      </c>
      <c r="J108" t="s">
        <v>32</v>
      </c>
      <c r="K108" t="s">
        <v>23</v>
      </c>
      <c r="L108" t="s">
        <v>23</v>
      </c>
      <c r="M108" t="s">
        <v>19</v>
      </c>
      <c r="N108" t="s">
        <v>19</v>
      </c>
      <c r="O108" t="s">
        <v>25</v>
      </c>
      <c r="P108" t="str">
        <f t="shared" si="2"/>
        <v>Against Management</v>
      </c>
      <c r="Q108" t="str">
        <f t="shared" si="3"/>
        <v>Against ISS</v>
      </c>
      <c r="R108" t="s">
        <v>282</v>
      </c>
      <c r="S108" t="s">
        <v>282</v>
      </c>
      <c r="U108"/>
      <c r="V108"/>
      <c r="W108"/>
      <c r="X108"/>
      <c r="Y108"/>
      <c r="Z108"/>
    </row>
    <row r="109" spans="2:26" ht="12" customHeight="1">
      <c r="B109" t="s">
        <v>259</v>
      </c>
      <c r="C109" t="s">
        <v>260</v>
      </c>
      <c r="D109" t="s">
        <v>261</v>
      </c>
      <c r="E109" t="s">
        <v>262</v>
      </c>
      <c r="F109" t="s">
        <v>263</v>
      </c>
      <c r="G109" s="2">
        <v>45779.416666666701</v>
      </c>
      <c r="H109" t="s">
        <v>16</v>
      </c>
      <c r="I109" t="s">
        <v>17</v>
      </c>
      <c r="J109" t="s">
        <v>20</v>
      </c>
      <c r="K109" t="s">
        <v>283</v>
      </c>
      <c r="L109" t="s">
        <v>283</v>
      </c>
      <c r="M109" t="s">
        <v>284</v>
      </c>
      <c r="N109" t="s">
        <v>284</v>
      </c>
      <c r="O109" t="s">
        <v>284</v>
      </c>
      <c r="P109" t="str">
        <f t="shared" si="2"/>
        <v>With Management</v>
      </c>
      <c r="Q109" t="str">
        <f t="shared" si="3"/>
        <v>With ISS</v>
      </c>
      <c r="R109"/>
      <c r="S109"/>
      <c r="U109"/>
      <c r="V109"/>
      <c r="W109"/>
      <c r="X109"/>
      <c r="Y109"/>
      <c r="Z109"/>
    </row>
    <row r="110" spans="2:26" ht="12" customHeight="1">
      <c r="B110" t="s">
        <v>259</v>
      </c>
      <c r="C110" t="s">
        <v>260</v>
      </c>
      <c r="D110" t="s">
        <v>261</v>
      </c>
      <c r="E110" t="s">
        <v>262</v>
      </c>
      <c r="F110" t="s">
        <v>263</v>
      </c>
      <c r="G110" s="2">
        <v>45779.416666666701</v>
      </c>
      <c r="H110" t="s">
        <v>16</v>
      </c>
      <c r="I110" t="s">
        <v>17</v>
      </c>
      <c r="J110" t="s">
        <v>285</v>
      </c>
      <c r="K110" t="s">
        <v>28</v>
      </c>
      <c r="L110" t="s">
        <v>286</v>
      </c>
      <c r="M110" t="s">
        <v>19</v>
      </c>
      <c r="N110" t="s">
        <v>19</v>
      </c>
      <c r="O110" t="s">
        <v>19</v>
      </c>
      <c r="P110" t="str">
        <f t="shared" si="2"/>
        <v>With Management</v>
      </c>
      <c r="Q110" t="str">
        <f t="shared" si="3"/>
        <v>With ISS</v>
      </c>
      <c r="R110"/>
      <c r="S110" t="s">
        <v>287</v>
      </c>
      <c r="U110"/>
      <c r="V110"/>
      <c r="W110"/>
      <c r="X110"/>
      <c r="Y110"/>
      <c r="Z110"/>
    </row>
    <row r="111" spans="2:26" ht="12" customHeight="1">
      <c r="B111" t="s">
        <v>259</v>
      </c>
      <c r="C111" t="s">
        <v>260</v>
      </c>
      <c r="D111" t="s">
        <v>261</v>
      </c>
      <c r="E111" t="s">
        <v>262</v>
      </c>
      <c r="F111" t="s">
        <v>263</v>
      </c>
      <c r="G111" s="2">
        <v>45779.416666666701</v>
      </c>
      <c r="H111" t="s">
        <v>16</v>
      </c>
      <c r="I111" t="s">
        <v>17</v>
      </c>
      <c r="J111" t="s">
        <v>288</v>
      </c>
      <c r="K111" t="s">
        <v>155</v>
      </c>
      <c r="L111" t="s">
        <v>289</v>
      </c>
      <c r="M111" t="s">
        <v>19</v>
      </c>
      <c r="N111" t="s">
        <v>19</v>
      </c>
      <c r="O111" t="s">
        <v>19</v>
      </c>
      <c r="P111" t="str">
        <f t="shared" si="2"/>
        <v>With Management</v>
      </c>
      <c r="Q111" t="str">
        <f t="shared" si="3"/>
        <v>With ISS</v>
      </c>
      <c r="R111"/>
      <c r="S111" t="s">
        <v>287</v>
      </c>
      <c r="U111"/>
      <c r="V111"/>
      <c r="W111"/>
      <c r="X111"/>
      <c r="Y111"/>
      <c r="Z111"/>
    </row>
    <row r="112" spans="2:26" ht="12" customHeight="1">
      <c r="B112" t="s">
        <v>259</v>
      </c>
      <c r="C112" t="s">
        <v>260</v>
      </c>
      <c r="D112" t="s">
        <v>261</v>
      </c>
      <c r="E112" t="s">
        <v>262</v>
      </c>
      <c r="F112" t="s">
        <v>263</v>
      </c>
      <c r="G112" s="2">
        <v>45779.416666666701</v>
      </c>
      <c r="H112" t="s">
        <v>16</v>
      </c>
      <c r="I112" t="s">
        <v>17</v>
      </c>
      <c r="J112" t="s">
        <v>33</v>
      </c>
      <c r="K112" t="s">
        <v>111</v>
      </c>
      <c r="L112" t="s">
        <v>290</v>
      </c>
      <c r="M112" t="s">
        <v>19</v>
      </c>
      <c r="N112" t="s">
        <v>19</v>
      </c>
      <c r="O112" t="s">
        <v>25</v>
      </c>
      <c r="P112" t="str">
        <f t="shared" si="2"/>
        <v>Against Management</v>
      </c>
      <c r="Q112" t="str">
        <f t="shared" si="3"/>
        <v>Against ISS</v>
      </c>
      <c r="R112" t="s">
        <v>291</v>
      </c>
      <c r="S112" t="s">
        <v>291</v>
      </c>
      <c r="U112"/>
      <c r="V112"/>
      <c r="W112"/>
      <c r="X112"/>
      <c r="Y112"/>
      <c r="Z112"/>
    </row>
    <row r="113" spans="2:26" ht="12" customHeight="1">
      <c r="B113" t="s">
        <v>259</v>
      </c>
      <c r="C113" t="s">
        <v>260</v>
      </c>
      <c r="D113" t="s">
        <v>261</v>
      </c>
      <c r="E113" t="s">
        <v>262</v>
      </c>
      <c r="F113" t="s">
        <v>263</v>
      </c>
      <c r="G113" s="2">
        <v>45779.416666666701</v>
      </c>
      <c r="H113" t="s">
        <v>16</v>
      </c>
      <c r="I113" t="s">
        <v>17</v>
      </c>
      <c r="J113" t="s">
        <v>38</v>
      </c>
      <c r="K113" t="s">
        <v>190</v>
      </c>
      <c r="L113" t="s">
        <v>292</v>
      </c>
      <c r="M113" t="s">
        <v>19</v>
      </c>
      <c r="N113" t="s">
        <v>19</v>
      </c>
      <c r="O113" t="s">
        <v>25</v>
      </c>
      <c r="P113" t="str">
        <f t="shared" si="2"/>
        <v>Against Management</v>
      </c>
      <c r="Q113" t="str">
        <f t="shared" si="3"/>
        <v>Against ISS</v>
      </c>
      <c r="R113" t="s">
        <v>293</v>
      </c>
      <c r="S113" t="s">
        <v>293</v>
      </c>
      <c r="U113"/>
      <c r="V113"/>
      <c r="W113"/>
      <c r="X113"/>
      <c r="Y113"/>
      <c r="Z113"/>
    </row>
    <row r="114" spans="2:26" ht="12" customHeight="1">
      <c r="B114" t="s">
        <v>259</v>
      </c>
      <c r="C114" t="s">
        <v>260</v>
      </c>
      <c r="D114" t="s">
        <v>261</v>
      </c>
      <c r="E114" t="s">
        <v>262</v>
      </c>
      <c r="F114" t="s">
        <v>263</v>
      </c>
      <c r="G114" s="2">
        <v>45779.416666666701</v>
      </c>
      <c r="H114" t="s">
        <v>16</v>
      </c>
      <c r="I114" t="s">
        <v>17</v>
      </c>
      <c r="J114" t="s">
        <v>34</v>
      </c>
      <c r="K114" t="s">
        <v>294</v>
      </c>
      <c r="L114" t="s">
        <v>295</v>
      </c>
      <c r="M114" t="s">
        <v>19</v>
      </c>
      <c r="N114" t="s">
        <v>19</v>
      </c>
      <c r="O114" t="s">
        <v>19</v>
      </c>
      <c r="P114" t="str">
        <f t="shared" si="2"/>
        <v>With Management</v>
      </c>
      <c r="Q114" t="str">
        <f t="shared" si="3"/>
        <v>With ISS</v>
      </c>
      <c r="R114"/>
      <c r="S114"/>
      <c r="U114"/>
      <c r="V114"/>
      <c r="W114"/>
      <c r="X114"/>
      <c r="Y114"/>
      <c r="Z114"/>
    </row>
    <row r="115" spans="2:26" ht="12" customHeight="1">
      <c r="B115" t="s">
        <v>296</v>
      </c>
      <c r="C115" t="s">
        <v>297</v>
      </c>
      <c r="D115" t="s">
        <v>298</v>
      </c>
      <c r="E115" t="s">
        <v>299</v>
      </c>
      <c r="F115" t="s">
        <v>300</v>
      </c>
      <c r="G115" s="2">
        <v>45783.625</v>
      </c>
      <c r="H115" t="s">
        <v>16</v>
      </c>
      <c r="I115" t="s">
        <v>17</v>
      </c>
      <c r="J115" t="s">
        <v>84</v>
      </c>
      <c r="K115" t="s">
        <v>24</v>
      </c>
      <c r="L115" t="s">
        <v>301</v>
      </c>
      <c r="M115" t="s">
        <v>19</v>
      </c>
      <c r="N115" t="s">
        <v>19</v>
      </c>
      <c r="O115" t="s">
        <v>19</v>
      </c>
      <c r="P115" t="str">
        <f t="shared" si="2"/>
        <v>With Management</v>
      </c>
      <c r="Q115" t="str">
        <f t="shared" si="3"/>
        <v>With ISS</v>
      </c>
      <c r="R115"/>
      <c r="S115" t="s">
        <v>302</v>
      </c>
      <c r="U115"/>
      <c r="V115"/>
      <c r="W115"/>
      <c r="X115"/>
      <c r="Y115"/>
      <c r="Z115"/>
    </row>
    <row r="116" spans="2:26" ht="12" customHeight="1">
      <c r="B116" t="s">
        <v>296</v>
      </c>
      <c r="C116" t="s">
        <v>297</v>
      </c>
      <c r="D116" t="s">
        <v>298</v>
      </c>
      <c r="E116" t="s">
        <v>299</v>
      </c>
      <c r="F116" t="s">
        <v>300</v>
      </c>
      <c r="G116" s="2">
        <v>45783.625</v>
      </c>
      <c r="H116" t="s">
        <v>16</v>
      </c>
      <c r="I116" t="s">
        <v>17</v>
      </c>
      <c r="J116" t="s">
        <v>85</v>
      </c>
      <c r="K116" t="s">
        <v>24</v>
      </c>
      <c r="L116" t="s">
        <v>303</v>
      </c>
      <c r="M116" t="s">
        <v>19</v>
      </c>
      <c r="N116" t="s">
        <v>19</v>
      </c>
      <c r="O116" t="s">
        <v>19</v>
      </c>
      <c r="P116" t="str">
        <f t="shared" si="2"/>
        <v>With Management</v>
      </c>
      <c r="Q116" t="str">
        <f t="shared" si="3"/>
        <v>With ISS</v>
      </c>
      <c r="R116"/>
      <c r="S116" t="s">
        <v>302</v>
      </c>
      <c r="U116"/>
      <c r="V116"/>
      <c r="W116"/>
      <c r="X116"/>
      <c r="Y116"/>
      <c r="Z116"/>
    </row>
    <row r="117" spans="2:26" ht="12" customHeight="1">
      <c r="B117" t="s">
        <v>296</v>
      </c>
      <c r="C117" t="s">
        <v>297</v>
      </c>
      <c r="D117" t="s">
        <v>298</v>
      </c>
      <c r="E117" t="s">
        <v>299</v>
      </c>
      <c r="F117" t="s">
        <v>300</v>
      </c>
      <c r="G117" s="2">
        <v>45783.625</v>
      </c>
      <c r="H117" t="s">
        <v>16</v>
      </c>
      <c r="I117" t="s">
        <v>17</v>
      </c>
      <c r="J117" t="s">
        <v>86</v>
      </c>
      <c r="K117" t="s">
        <v>24</v>
      </c>
      <c r="L117" t="s">
        <v>304</v>
      </c>
      <c r="M117" t="s">
        <v>19</v>
      </c>
      <c r="N117" t="s">
        <v>19</v>
      </c>
      <c r="O117" t="s">
        <v>25</v>
      </c>
      <c r="P117" t="str">
        <f t="shared" si="2"/>
        <v>Against Management</v>
      </c>
      <c r="Q117" t="str">
        <f t="shared" si="3"/>
        <v>Against ISS</v>
      </c>
      <c r="R117" t="s">
        <v>305</v>
      </c>
      <c r="S117" t="s">
        <v>305</v>
      </c>
      <c r="U117"/>
      <c r="V117"/>
      <c r="W117"/>
      <c r="X117"/>
      <c r="Y117"/>
      <c r="Z117"/>
    </row>
    <row r="118" spans="2:26" ht="12" customHeight="1">
      <c r="B118" t="s">
        <v>296</v>
      </c>
      <c r="C118" t="s">
        <v>297</v>
      </c>
      <c r="D118" t="s">
        <v>298</v>
      </c>
      <c r="E118" t="s">
        <v>299</v>
      </c>
      <c r="F118" t="s">
        <v>300</v>
      </c>
      <c r="G118" s="2">
        <v>45783.625</v>
      </c>
      <c r="H118" t="s">
        <v>16</v>
      </c>
      <c r="I118" t="s">
        <v>17</v>
      </c>
      <c r="J118" t="s">
        <v>87</v>
      </c>
      <c r="K118" t="s">
        <v>24</v>
      </c>
      <c r="L118" t="s">
        <v>306</v>
      </c>
      <c r="M118" t="s">
        <v>19</v>
      </c>
      <c r="N118" t="s">
        <v>19</v>
      </c>
      <c r="O118" t="s">
        <v>19</v>
      </c>
      <c r="P118" t="str">
        <f t="shared" si="2"/>
        <v>With Management</v>
      </c>
      <c r="Q118" t="str">
        <f t="shared" si="3"/>
        <v>With ISS</v>
      </c>
      <c r="R118"/>
      <c r="S118" t="s">
        <v>302</v>
      </c>
      <c r="U118"/>
      <c r="V118"/>
      <c r="W118"/>
      <c r="X118"/>
      <c r="Y118"/>
      <c r="Z118"/>
    </row>
    <row r="119" spans="2:26" ht="12" customHeight="1">
      <c r="B119" t="s">
        <v>296</v>
      </c>
      <c r="C119" t="s">
        <v>297</v>
      </c>
      <c r="D119" t="s">
        <v>298</v>
      </c>
      <c r="E119" t="s">
        <v>299</v>
      </c>
      <c r="F119" t="s">
        <v>300</v>
      </c>
      <c r="G119" s="2">
        <v>45783.625</v>
      </c>
      <c r="H119" t="s">
        <v>16</v>
      </c>
      <c r="I119" t="s">
        <v>17</v>
      </c>
      <c r="J119" t="s">
        <v>88</v>
      </c>
      <c r="K119" t="s">
        <v>24</v>
      </c>
      <c r="L119" t="s">
        <v>307</v>
      </c>
      <c r="M119" t="s">
        <v>19</v>
      </c>
      <c r="N119" t="s">
        <v>25</v>
      </c>
      <c r="O119" t="s">
        <v>25</v>
      </c>
      <c r="P119" t="str">
        <f t="shared" si="2"/>
        <v>Against Management</v>
      </c>
      <c r="Q119" t="str">
        <f t="shared" si="3"/>
        <v>With ISS</v>
      </c>
      <c r="R119" t="s">
        <v>308</v>
      </c>
      <c r="S119" t="s">
        <v>308</v>
      </c>
      <c r="U119"/>
      <c r="V119"/>
      <c r="W119"/>
      <c r="X119"/>
      <c r="Y119"/>
      <c r="Z119"/>
    </row>
    <row r="120" spans="2:26" ht="12" customHeight="1">
      <c r="B120" t="s">
        <v>296</v>
      </c>
      <c r="C120" t="s">
        <v>297</v>
      </c>
      <c r="D120" t="s">
        <v>298</v>
      </c>
      <c r="E120" t="s">
        <v>299</v>
      </c>
      <c r="F120" t="s">
        <v>300</v>
      </c>
      <c r="G120" s="2">
        <v>45783.625</v>
      </c>
      <c r="H120" t="s">
        <v>16</v>
      </c>
      <c r="I120" t="s">
        <v>17</v>
      </c>
      <c r="J120" t="s">
        <v>89</v>
      </c>
      <c r="K120" t="s">
        <v>24</v>
      </c>
      <c r="L120" t="s">
        <v>309</v>
      </c>
      <c r="M120" t="s">
        <v>19</v>
      </c>
      <c r="N120" t="s">
        <v>19</v>
      </c>
      <c r="O120" t="s">
        <v>19</v>
      </c>
      <c r="P120" t="str">
        <f t="shared" si="2"/>
        <v>With Management</v>
      </c>
      <c r="Q120" t="str">
        <f t="shared" si="3"/>
        <v>With ISS</v>
      </c>
      <c r="R120"/>
      <c r="S120" t="s">
        <v>302</v>
      </c>
      <c r="U120"/>
      <c r="V120"/>
      <c r="W120"/>
      <c r="X120"/>
      <c r="Y120"/>
      <c r="Z120"/>
    </row>
    <row r="121" spans="2:26" ht="12" customHeight="1">
      <c r="B121" t="s">
        <v>296</v>
      </c>
      <c r="C121" t="s">
        <v>297</v>
      </c>
      <c r="D121" t="s">
        <v>298</v>
      </c>
      <c r="E121" t="s">
        <v>299</v>
      </c>
      <c r="F121" t="s">
        <v>300</v>
      </c>
      <c r="G121" s="2">
        <v>45783.625</v>
      </c>
      <c r="H121" t="s">
        <v>16</v>
      </c>
      <c r="I121" t="s">
        <v>17</v>
      </c>
      <c r="J121" t="s">
        <v>90</v>
      </c>
      <c r="K121" t="s">
        <v>24</v>
      </c>
      <c r="L121" t="s">
        <v>310</v>
      </c>
      <c r="M121" t="s">
        <v>19</v>
      </c>
      <c r="N121" t="s">
        <v>19</v>
      </c>
      <c r="O121" t="s">
        <v>25</v>
      </c>
      <c r="P121" t="str">
        <f t="shared" si="2"/>
        <v>Against Management</v>
      </c>
      <c r="Q121" t="str">
        <f t="shared" si="3"/>
        <v>Against ISS</v>
      </c>
      <c r="R121" t="s">
        <v>81</v>
      </c>
      <c r="S121" t="s">
        <v>81</v>
      </c>
      <c r="U121"/>
      <c r="V121"/>
      <c r="W121"/>
      <c r="X121"/>
      <c r="Y121"/>
      <c r="Z121"/>
    </row>
    <row r="122" spans="2:26" ht="12" customHeight="1">
      <c r="B122" t="s">
        <v>296</v>
      </c>
      <c r="C122" t="s">
        <v>297</v>
      </c>
      <c r="D122" t="s">
        <v>298</v>
      </c>
      <c r="E122" t="s">
        <v>299</v>
      </c>
      <c r="F122" t="s">
        <v>300</v>
      </c>
      <c r="G122" s="2">
        <v>45783.625</v>
      </c>
      <c r="H122" t="s">
        <v>16</v>
      </c>
      <c r="I122" t="s">
        <v>17</v>
      </c>
      <c r="J122" t="s">
        <v>91</v>
      </c>
      <c r="K122" t="s">
        <v>24</v>
      </c>
      <c r="L122" t="s">
        <v>311</v>
      </c>
      <c r="M122" t="s">
        <v>19</v>
      </c>
      <c r="N122" t="s">
        <v>19</v>
      </c>
      <c r="O122" t="s">
        <v>25</v>
      </c>
      <c r="P122" t="str">
        <f t="shared" si="2"/>
        <v>Against Management</v>
      </c>
      <c r="Q122" t="str">
        <f t="shared" si="3"/>
        <v>Against ISS</v>
      </c>
      <c r="R122" t="s">
        <v>312</v>
      </c>
      <c r="S122" t="s">
        <v>312</v>
      </c>
      <c r="U122"/>
      <c r="V122"/>
      <c r="W122"/>
      <c r="X122"/>
      <c r="Y122"/>
      <c r="Z122"/>
    </row>
    <row r="123" spans="2:26" ht="12" customHeight="1">
      <c r="B123" t="s">
        <v>296</v>
      </c>
      <c r="C123" t="s">
        <v>297</v>
      </c>
      <c r="D123" t="s">
        <v>298</v>
      </c>
      <c r="E123" t="s">
        <v>299</v>
      </c>
      <c r="F123" t="s">
        <v>300</v>
      </c>
      <c r="G123" s="2">
        <v>45783.625</v>
      </c>
      <c r="H123" t="s">
        <v>16</v>
      </c>
      <c r="I123" t="s">
        <v>17</v>
      </c>
      <c r="J123" t="s">
        <v>92</v>
      </c>
      <c r="K123" t="s">
        <v>24</v>
      </c>
      <c r="L123" t="s">
        <v>313</v>
      </c>
      <c r="M123" t="s">
        <v>19</v>
      </c>
      <c r="N123" t="s">
        <v>25</v>
      </c>
      <c r="O123" t="s">
        <v>25</v>
      </c>
      <c r="P123" t="str">
        <f t="shared" si="2"/>
        <v>Against Management</v>
      </c>
      <c r="Q123" t="str">
        <f t="shared" si="3"/>
        <v>With ISS</v>
      </c>
      <c r="R123" t="s">
        <v>205</v>
      </c>
      <c r="S123" t="s">
        <v>205</v>
      </c>
      <c r="U123"/>
      <c r="V123"/>
      <c r="W123"/>
      <c r="X123"/>
      <c r="Y123"/>
      <c r="Z123"/>
    </row>
    <row r="124" spans="2:26" ht="12" customHeight="1">
      <c r="B124" t="s">
        <v>296</v>
      </c>
      <c r="C124" t="s">
        <v>297</v>
      </c>
      <c r="D124" t="s">
        <v>298</v>
      </c>
      <c r="E124" t="s">
        <v>299</v>
      </c>
      <c r="F124" t="s">
        <v>300</v>
      </c>
      <c r="G124" s="2">
        <v>45783.625</v>
      </c>
      <c r="H124" t="s">
        <v>16</v>
      </c>
      <c r="I124" t="s">
        <v>17</v>
      </c>
      <c r="J124" t="s">
        <v>93</v>
      </c>
      <c r="K124" t="s">
        <v>24</v>
      </c>
      <c r="L124" t="s">
        <v>314</v>
      </c>
      <c r="M124" t="s">
        <v>19</v>
      </c>
      <c r="N124" t="s">
        <v>25</v>
      </c>
      <c r="O124" t="s">
        <v>19</v>
      </c>
      <c r="P124" t="str">
        <f t="shared" si="2"/>
        <v>With Management</v>
      </c>
      <c r="Q124" t="str">
        <f t="shared" si="3"/>
        <v>Against ISS</v>
      </c>
      <c r="R124" t="s">
        <v>315</v>
      </c>
      <c r="S124" t="s">
        <v>19</v>
      </c>
      <c r="U124"/>
      <c r="V124"/>
      <c r="W124"/>
      <c r="X124"/>
      <c r="Y124"/>
      <c r="Z124"/>
    </row>
    <row r="125" spans="2:26" ht="12" customHeight="1">
      <c r="B125" t="s">
        <v>296</v>
      </c>
      <c r="C125" t="s">
        <v>297</v>
      </c>
      <c r="D125" t="s">
        <v>298</v>
      </c>
      <c r="E125" t="s">
        <v>299</v>
      </c>
      <c r="F125" t="s">
        <v>300</v>
      </c>
      <c r="G125" s="2">
        <v>45783.625</v>
      </c>
      <c r="H125" t="s">
        <v>16</v>
      </c>
      <c r="I125" t="s">
        <v>17</v>
      </c>
      <c r="J125" t="s">
        <v>94</v>
      </c>
      <c r="K125" t="s">
        <v>24</v>
      </c>
      <c r="L125" t="s">
        <v>316</v>
      </c>
      <c r="M125" t="s">
        <v>19</v>
      </c>
      <c r="N125" t="s">
        <v>19</v>
      </c>
      <c r="O125" t="s">
        <v>19</v>
      </c>
      <c r="P125" t="str">
        <f t="shared" si="2"/>
        <v>With Management</v>
      </c>
      <c r="Q125" t="str">
        <f t="shared" si="3"/>
        <v>With ISS</v>
      </c>
      <c r="R125"/>
      <c r="S125" t="s">
        <v>302</v>
      </c>
      <c r="U125"/>
      <c r="V125"/>
      <c r="W125"/>
      <c r="X125"/>
      <c r="Y125"/>
      <c r="Z125"/>
    </row>
    <row r="126" spans="2:26" ht="12" customHeight="1">
      <c r="B126" t="s">
        <v>296</v>
      </c>
      <c r="C126" t="s">
        <v>297</v>
      </c>
      <c r="D126" t="s">
        <v>298</v>
      </c>
      <c r="E126" t="s">
        <v>299</v>
      </c>
      <c r="F126" t="s">
        <v>300</v>
      </c>
      <c r="G126" s="2">
        <v>45783.625</v>
      </c>
      <c r="H126" t="s">
        <v>16</v>
      </c>
      <c r="I126" t="s">
        <v>17</v>
      </c>
      <c r="J126" t="s">
        <v>95</v>
      </c>
      <c r="K126" t="s">
        <v>24</v>
      </c>
      <c r="L126" t="s">
        <v>317</v>
      </c>
      <c r="M126" t="s">
        <v>19</v>
      </c>
      <c r="N126" t="s">
        <v>25</v>
      </c>
      <c r="O126" t="s">
        <v>19</v>
      </c>
      <c r="P126" t="str">
        <f t="shared" si="2"/>
        <v>With Management</v>
      </c>
      <c r="Q126" t="str">
        <f t="shared" si="3"/>
        <v>Against ISS</v>
      </c>
      <c r="R126" t="s">
        <v>318</v>
      </c>
      <c r="S126" t="s">
        <v>19</v>
      </c>
      <c r="U126"/>
      <c r="V126"/>
      <c r="W126"/>
      <c r="X126"/>
      <c r="Y126"/>
      <c r="Z126"/>
    </row>
    <row r="127" spans="2:26" ht="12" customHeight="1">
      <c r="B127" t="s">
        <v>296</v>
      </c>
      <c r="C127" t="s">
        <v>297</v>
      </c>
      <c r="D127" t="s">
        <v>298</v>
      </c>
      <c r="E127" t="s">
        <v>299</v>
      </c>
      <c r="F127" t="s">
        <v>300</v>
      </c>
      <c r="G127" s="2">
        <v>45783.625</v>
      </c>
      <c r="H127" t="s">
        <v>16</v>
      </c>
      <c r="I127" t="s">
        <v>17</v>
      </c>
      <c r="J127" t="s">
        <v>319</v>
      </c>
      <c r="K127" t="s">
        <v>24</v>
      </c>
      <c r="L127" t="s">
        <v>320</v>
      </c>
      <c r="M127" t="s">
        <v>19</v>
      </c>
      <c r="N127" t="s">
        <v>19</v>
      </c>
      <c r="O127" t="s">
        <v>19</v>
      </c>
      <c r="P127" t="str">
        <f t="shared" si="2"/>
        <v>With Management</v>
      </c>
      <c r="Q127" t="str">
        <f t="shared" si="3"/>
        <v>With ISS</v>
      </c>
      <c r="R127"/>
      <c r="S127" t="s">
        <v>302</v>
      </c>
      <c r="U127"/>
      <c r="V127"/>
      <c r="W127"/>
      <c r="X127"/>
      <c r="Y127"/>
      <c r="Z127"/>
    </row>
    <row r="128" spans="2:26" ht="12" customHeight="1">
      <c r="B128" t="s">
        <v>296</v>
      </c>
      <c r="C128" t="s">
        <v>297</v>
      </c>
      <c r="D128" t="s">
        <v>298</v>
      </c>
      <c r="E128" t="s">
        <v>299</v>
      </c>
      <c r="F128" t="s">
        <v>300</v>
      </c>
      <c r="G128" s="2">
        <v>45783.625</v>
      </c>
      <c r="H128" t="s">
        <v>16</v>
      </c>
      <c r="I128" t="s">
        <v>17</v>
      </c>
      <c r="J128" t="s">
        <v>32</v>
      </c>
      <c r="K128" t="s">
        <v>28</v>
      </c>
      <c r="L128" t="s">
        <v>216</v>
      </c>
      <c r="M128" t="s">
        <v>19</v>
      </c>
      <c r="N128" t="s">
        <v>19</v>
      </c>
      <c r="O128" t="s">
        <v>25</v>
      </c>
      <c r="P128" t="str">
        <f t="shared" si="2"/>
        <v>Against Management</v>
      </c>
      <c r="Q128" t="str">
        <f t="shared" si="3"/>
        <v>Against ISS</v>
      </c>
      <c r="R128" t="s">
        <v>69</v>
      </c>
      <c r="S128" t="s">
        <v>69</v>
      </c>
      <c r="U128"/>
      <c r="V128"/>
      <c r="W128"/>
      <c r="X128"/>
      <c r="Y128"/>
      <c r="Z128"/>
    </row>
    <row r="129" spans="2:26" ht="12" customHeight="1">
      <c r="B129" t="s">
        <v>296</v>
      </c>
      <c r="C129" t="s">
        <v>297</v>
      </c>
      <c r="D129" t="s">
        <v>298</v>
      </c>
      <c r="E129" t="s">
        <v>299</v>
      </c>
      <c r="F129" t="s">
        <v>300</v>
      </c>
      <c r="G129" s="2">
        <v>45783.625</v>
      </c>
      <c r="H129" t="s">
        <v>16</v>
      </c>
      <c r="I129" t="s">
        <v>17</v>
      </c>
      <c r="J129" t="s">
        <v>20</v>
      </c>
      <c r="K129" t="s">
        <v>23</v>
      </c>
      <c r="L129" t="s">
        <v>23</v>
      </c>
      <c r="M129" t="s">
        <v>19</v>
      </c>
      <c r="N129" t="s">
        <v>19</v>
      </c>
      <c r="O129" t="s">
        <v>25</v>
      </c>
      <c r="P129" t="str">
        <f t="shared" si="2"/>
        <v>Against Management</v>
      </c>
      <c r="Q129" t="str">
        <f t="shared" si="3"/>
        <v>Against ISS</v>
      </c>
      <c r="R129" t="s">
        <v>321</v>
      </c>
      <c r="S129" t="s">
        <v>321</v>
      </c>
      <c r="U129"/>
      <c r="V129"/>
      <c r="W129"/>
      <c r="X129"/>
      <c r="Y129"/>
      <c r="Z129"/>
    </row>
    <row r="130" spans="2:26" ht="12" customHeight="1">
      <c r="B130" t="s">
        <v>322</v>
      </c>
      <c r="C130" t="s">
        <v>323</v>
      </c>
      <c r="D130" t="s">
        <v>324</v>
      </c>
      <c r="E130" t="s">
        <v>325</v>
      </c>
      <c r="F130" t="s">
        <v>326</v>
      </c>
      <c r="G130" s="2">
        <v>45784.625</v>
      </c>
      <c r="H130" t="s">
        <v>327</v>
      </c>
      <c r="I130" t="s">
        <v>17</v>
      </c>
      <c r="J130" t="s">
        <v>18</v>
      </c>
      <c r="K130" t="s">
        <v>27</v>
      </c>
      <c r="L130" t="s">
        <v>328</v>
      </c>
      <c r="M130" t="s">
        <v>19</v>
      </c>
      <c r="N130" t="s">
        <v>19</v>
      </c>
      <c r="O130" t="s">
        <v>19</v>
      </c>
      <c r="P130" t="str">
        <f t="shared" si="2"/>
        <v>With Management</v>
      </c>
      <c r="Q130" t="str">
        <f t="shared" si="3"/>
        <v>With ISS</v>
      </c>
      <c r="R130"/>
      <c r="S130" t="s">
        <v>329</v>
      </c>
      <c r="U130"/>
      <c r="V130"/>
      <c r="W130"/>
      <c r="X130"/>
      <c r="Y130"/>
      <c r="Z130"/>
    </row>
    <row r="131" spans="2:26" ht="12" customHeight="1">
      <c r="B131" t="s">
        <v>322</v>
      </c>
      <c r="C131" t="s">
        <v>323</v>
      </c>
      <c r="D131" t="s">
        <v>324</v>
      </c>
      <c r="E131" t="s">
        <v>325</v>
      </c>
      <c r="F131" t="s">
        <v>326</v>
      </c>
      <c r="G131" s="2">
        <v>45784.625</v>
      </c>
      <c r="H131" t="s">
        <v>327</v>
      </c>
      <c r="I131" t="s">
        <v>17</v>
      </c>
      <c r="J131" t="s">
        <v>32</v>
      </c>
      <c r="K131" t="s">
        <v>330</v>
      </c>
      <c r="L131" t="s">
        <v>331</v>
      </c>
      <c r="M131" t="s">
        <v>19</v>
      </c>
      <c r="N131" t="s">
        <v>19</v>
      </c>
      <c r="O131" t="s">
        <v>19</v>
      </c>
      <c r="P131" t="str">
        <f t="shared" si="2"/>
        <v>With Management</v>
      </c>
      <c r="Q131" t="str">
        <f t="shared" si="3"/>
        <v>With ISS</v>
      </c>
      <c r="R131"/>
      <c r="S131" t="s">
        <v>329</v>
      </c>
      <c r="U131"/>
      <c r="V131"/>
      <c r="W131"/>
      <c r="X131"/>
      <c r="Y131"/>
      <c r="Z131"/>
    </row>
    <row r="132" spans="2:26" ht="12" customHeight="1">
      <c r="B132" t="s">
        <v>322</v>
      </c>
      <c r="C132" t="s">
        <v>323</v>
      </c>
      <c r="D132" t="s">
        <v>324</v>
      </c>
      <c r="E132" t="s">
        <v>325</v>
      </c>
      <c r="F132" t="s">
        <v>326</v>
      </c>
      <c r="G132" s="2">
        <v>45784.625</v>
      </c>
      <c r="H132" t="s">
        <v>327</v>
      </c>
      <c r="I132" t="s">
        <v>17</v>
      </c>
      <c r="J132" t="s">
        <v>20</v>
      </c>
      <c r="K132" t="s">
        <v>21</v>
      </c>
      <c r="L132" t="s">
        <v>332</v>
      </c>
      <c r="M132" t="s">
        <v>19</v>
      </c>
      <c r="N132" t="s">
        <v>19</v>
      </c>
      <c r="O132" t="s">
        <v>19</v>
      </c>
      <c r="P132" t="str">
        <f t="shared" si="2"/>
        <v>With Management</v>
      </c>
      <c r="Q132" t="str">
        <f t="shared" si="3"/>
        <v>With ISS</v>
      </c>
      <c r="R132"/>
      <c r="S132"/>
      <c r="U132"/>
      <c r="V132"/>
      <c r="W132"/>
      <c r="X132"/>
      <c r="Y132"/>
      <c r="Z132"/>
    </row>
    <row r="133" spans="2:26" ht="12" customHeight="1">
      <c r="B133" t="s">
        <v>322</v>
      </c>
      <c r="C133" t="s">
        <v>323</v>
      </c>
      <c r="D133" t="s">
        <v>324</v>
      </c>
      <c r="E133" t="s">
        <v>325</v>
      </c>
      <c r="F133" t="s">
        <v>326</v>
      </c>
      <c r="G133" s="2">
        <v>45784.625</v>
      </c>
      <c r="H133" t="s">
        <v>327</v>
      </c>
      <c r="I133" t="s">
        <v>17</v>
      </c>
      <c r="J133" t="s">
        <v>22</v>
      </c>
      <c r="K133" t="s">
        <v>333</v>
      </c>
      <c r="L133" t="s">
        <v>334</v>
      </c>
      <c r="M133" t="s">
        <v>19</v>
      </c>
      <c r="N133" t="s">
        <v>19</v>
      </c>
      <c r="O133" t="s">
        <v>19</v>
      </c>
      <c r="P133" t="str">
        <f t="shared" si="2"/>
        <v>With Management</v>
      </c>
      <c r="Q133" t="str">
        <f t="shared" si="3"/>
        <v>With ISS</v>
      </c>
      <c r="R133"/>
      <c r="S133"/>
      <c r="U133"/>
      <c r="V133"/>
      <c r="W133"/>
      <c r="X133"/>
      <c r="Y133"/>
      <c r="Z133"/>
    </row>
    <row r="134" spans="2:26" ht="12" customHeight="1">
      <c r="B134" t="s">
        <v>322</v>
      </c>
      <c r="C134" t="s">
        <v>323</v>
      </c>
      <c r="D134" t="s">
        <v>324</v>
      </c>
      <c r="E134" t="s">
        <v>325</v>
      </c>
      <c r="F134" t="s">
        <v>326</v>
      </c>
      <c r="G134" s="2">
        <v>45784.625</v>
      </c>
      <c r="H134" t="s">
        <v>327</v>
      </c>
      <c r="I134" t="s">
        <v>17</v>
      </c>
      <c r="J134" t="s">
        <v>33</v>
      </c>
      <c r="K134" t="s">
        <v>335</v>
      </c>
      <c r="L134" t="s">
        <v>336</v>
      </c>
      <c r="M134" t="s">
        <v>19</v>
      </c>
      <c r="N134" t="s">
        <v>19</v>
      </c>
      <c r="O134" t="s">
        <v>19</v>
      </c>
      <c r="P134" t="str">
        <f t="shared" si="2"/>
        <v>With Management</v>
      </c>
      <c r="Q134" t="str">
        <f t="shared" si="3"/>
        <v>With ISS</v>
      </c>
      <c r="R134"/>
      <c r="S134"/>
      <c r="U134"/>
      <c r="V134"/>
      <c r="W134"/>
      <c r="X134"/>
      <c r="Y134"/>
      <c r="Z134"/>
    </row>
    <row r="135" spans="2:26" ht="12" customHeight="1">
      <c r="B135" t="s">
        <v>322</v>
      </c>
      <c r="C135" t="s">
        <v>323</v>
      </c>
      <c r="D135" t="s">
        <v>324</v>
      </c>
      <c r="E135" t="s">
        <v>325</v>
      </c>
      <c r="F135" t="s">
        <v>326</v>
      </c>
      <c r="G135" s="2">
        <v>45784.625</v>
      </c>
      <c r="H135" t="s">
        <v>327</v>
      </c>
      <c r="I135" t="s">
        <v>17</v>
      </c>
      <c r="J135" t="s">
        <v>38</v>
      </c>
      <c r="K135" t="s">
        <v>23</v>
      </c>
      <c r="L135" t="s">
        <v>337</v>
      </c>
      <c r="M135" t="s">
        <v>19</v>
      </c>
      <c r="N135" t="s">
        <v>19</v>
      </c>
      <c r="O135" t="s">
        <v>19</v>
      </c>
      <c r="P135" t="str">
        <f t="shared" si="2"/>
        <v>With Management</v>
      </c>
      <c r="Q135" t="str">
        <f t="shared" si="3"/>
        <v>With ISS</v>
      </c>
      <c r="R135"/>
      <c r="S135"/>
      <c r="U135"/>
      <c r="V135"/>
      <c r="W135"/>
      <c r="X135"/>
      <c r="Y135"/>
      <c r="Z135"/>
    </row>
    <row r="136" spans="2:26" ht="12" customHeight="1">
      <c r="B136" t="s">
        <v>322</v>
      </c>
      <c r="C136" t="s">
        <v>323</v>
      </c>
      <c r="D136" t="s">
        <v>324</v>
      </c>
      <c r="E136" t="s">
        <v>325</v>
      </c>
      <c r="F136" t="s">
        <v>326</v>
      </c>
      <c r="G136" s="2">
        <v>45784.625</v>
      </c>
      <c r="H136" t="s">
        <v>327</v>
      </c>
      <c r="I136" t="s">
        <v>17</v>
      </c>
      <c r="J136" t="s">
        <v>34</v>
      </c>
      <c r="K136" t="s">
        <v>23</v>
      </c>
      <c r="L136" t="s">
        <v>338</v>
      </c>
      <c r="M136" t="s">
        <v>19</v>
      </c>
      <c r="N136" t="s">
        <v>25</v>
      </c>
      <c r="O136" t="s">
        <v>19</v>
      </c>
      <c r="P136" t="str">
        <f t="shared" si="2"/>
        <v>With Management</v>
      </c>
      <c r="Q136" t="str">
        <f t="shared" si="3"/>
        <v>Against ISS</v>
      </c>
      <c r="R136" t="s">
        <v>339</v>
      </c>
      <c r="S136" t="s">
        <v>339</v>
      </c>
      <c r="U136"/>
      <c r="V136"/>
      <c r="W136"/>
      <c r="X136"/>
      <c r="Y136"/>
      <c r="Z136"/>
    </row>
    <row r="137" spans="2:26" ht="12" customHeight="1">
      <c r="B137" t="s">
        <v>322</v>
      </c>
      <c r="C137" t="s">
        <v>323</v>
      </c>
      <c r="D137" t="s">
        <v>324</v>
      </c>
      <c r="E137" t="s">
        <v>325</v>
      </c>
      <c r="F137" t="s">
        <v>326</v>
      </c>
      <c r="G137" s="2">
        <v>45784.625</v>
      </c>
      <c r="H137" t="s">
        <v>327</v>
      </c>
      <c r="I137" t="s">
        <v>17</v>
      </c>
      <c r="J137" t="s">
        <v>35</v>
      </c>
      <c r="K137" t="s">
        <v>23</v>
      </c>
      <c r="L137" t="s">
        <v>340</v>
      </c>
      <c r="M137" t="s">
        <v>19</v>
      </c>
      <c r="N137" t="s">
        <v>19</v>
      </c>
      <c r="O137" t="s">
        <v>19</v>
      </c>
      <c r="P137" t="str">
        <f t="shared" si="2"/>
        <v>With Management</v>
      </c>
      <c r="Q137" t="str">
        <f t="shared" si="3"/>
        <v>With ISS</v>
      </c>
      <c r="R137"/>
      <c r="S137"/>
      <c r="U137"/>
      <c r="V137"/>
      <c r="W137"/>
      <c r="X137"/>
      <c r="Y137"/>
      <c r="Z137"/>
    </row>
    <row r="138" spans="2:26" ht="12" customHeight="1">
      <c r="B138" t="s">
        <v>322</v>
      </c>
      <c r="C138" t="s">
        <v>323</v>
      </c>
      <c r="D138" t="s">
        <v>324</v>
      </c>
      <c r="E138" t="s">
        <v>325</v>
      </c>
      <c r="F138" t="s">
        <v>326</v>
      </c>
      <c r="G138" s="2">
        <v>45784.625</v>
      </c>
      <c r="H138" t="s">
        <v>327</v>
      </c>
      <c r="I138" t="s">
        <v>17</v>
      </c>
      <c r="J138" t="s">
        <v>36</v>
      </c>
      <c r="K138" t="s">
        <v>74</v>
      </c>
      <c r="L138" t="s">
        <v>341</v>
      </c>
      <c r="M138" t="s">
        <v>19</v>
      </c>
      <c r="N138" t="s">
        <v>19</v>
      </c>
      <c r="O138" t="s">
        <v>19</v>
      </c>
      <c r="P138" t="str">
        <f t="shared" si="2"/>
        <v>With Management</v>
      </c>
      <c r="Q138" t="str">
        <f t="shared" si="3"/>
        <v>With ISS</v>
      </c>
      <c r="R138"/>
      <c r="S138"/>
      <c r="U138"/>
      <c r="V138"/>
      <c r="W138"/>
      <c r="X138"/>
      <c r="Y138"/>
      <c r="Z138"/>
    </row>
    <row r="139" spans="2:26" ht="12" customHeight="1">
      <c r="B139" t="s">
        <v>322</v>
      </c>
      <c r="C139" t="s">
        <v>323</v>
      </c>
      <c r="D139" t="s">
        <v>324</v>
      </c>
      <c r="E139" t="s">
        <v>325</v>
      </c>
      <c r="F139" t="s">
        <v>326</v>
      </c>
      <c r="G139" s="2">
        <v>45784.625</v>
      </c>
      <c r="H139" t="s">
        <v>327</v>
      </c>
      <c r="I139" t="s">
        <v>17</v>
      </c>
      <c r="J139" t="s">
        <v>37</v>
      </c>
      <c r="K139" t="s">
        <v>74</v>
      </c>
      <c r="L139" t="s">
        <v>342</v>
      </c>
      <c r="M139" t="s">
        <v>19</v>
      </c>
      <c r="N139" t="s">
        <v>19</v>
      </c>
      <c r="O139" t="s">
        <v>19</v>
      </c>
      <c r="P139" t="str">
        <f t="shared" si="2"/>
        <v>With Management</v>
      </c>
      <c r="Q139" t="str">
        <f t="shared" si="3"/>
        <v>With ISS</v>
      </c>
      <c r="R139"/>
      <c r="S139" t="s">
        <v>343</v>
      </c>
      <c r="U139"/>
      <c r="V139"/>
      <c r="W139"/>
      <c r="X139"/>
      <c r="Y139"/>
      <c r="Z139"/>
    </row>
    <row r="140" spans="2:26" ht="12" customHeight="1">
      <c r="B140" t="s">
        <v>322</v>
      </c>
      <c r="C140" t="s">
        <v>323</v>
      </c>
      <c r="D140" t="s">
        <v>324</v>
      </c>
      <c r="E140" t="s">
        <v>325</v>
      </c>
      <c r="F140" t="s">
        <v>326</v>
      </c>
      <c r="G140" s="2">
        <v>45784.625</v>
      </c>
      <c r="H140" t="s">
        <v>327</v>
      </c>
      <c r="I140" t="s">
        <v>17</v>
      </c>
      <c r="J140" t="s">
        <v>79</v>
      </c>
      <c r="K140" t="s">
        <v>74</v>
      </c>
      <c r="L140" t="s">
        <v>344</v>
      </c>
      <c r="M140" t="s">
        <v>19</v>
      </c>
      <c r="N140" t="s">
        <v>19</v>
      </c>
      <c r="O140" t="s">
        <v>19</v>
      </c>
      <c r="P140" t="str">
        <f t="shared" ref="P140:P203" si="4">IF(M140=O140, "With Management", "Against Management")</f>
        <v>With Management</v>
      </c>
      <c r="Q140" t="str">
        <f t="shared" ref="Q140:Q203" si="5">IF(N140=O140, "With ISS", "Against ISS")</f>
        <v>With ISS</v>
      </c>
      <c r="R140"/>
      <c r="S140" t="s">
        <v>343</v>
      </c>
      <c r="U140"/>
      <c r="V140"/>
      <c r="W140"/>
      <c r="X140"/>
      <c r="Y140"/>
      <c r="Z140"/>
    </row>
    <row r="141" spans="2:26" ht="12" customHeight="1">
      <c r="B141" t="s">
        <v>322</v>
      </c>
      <c r="C141" t="s">
        <v>323</v>
      </c>
      <c r="D141" t="s">
        <v>324</v>
      </c>
      <c r="E141" t="s">
        <v>325</v>
      </c>
      <c r="F141" t="s">
        <v>326</v>
      </c>
      <c r="G141" s="2">
        <v>45784.625</v>
      </c>
      <c r="H141" t="s">
        <v>327</v>
      </c>
      <c r="I141" t="s">
        <v>17</v>
      </c>
      <c r="J141" t="s">
        <v>194</v>
      </c>
      <c r="K141" t="s">
        <v>24</v>
      </c>
      <c r="L141" t="s">
        <v>345</v>
      </c>
      <c r="M141" t="s">
        <v>19</v>
      </c>
      <c r="N141" t="s">
        <v>19</v>
      </c>
      <c r="O141" t="s">
        <v>25</v>
      </c>
      <c r="P141" t="str">
        <f t="shared" si="4"/>
        <v>Against Management</v>
      </c>
      <c r="Q141" t="str">
        <f t="shared" si="5"/>
        <v>Against ISS</v>
      </c>
      <c r="R141" t="s">
        <v>346</v>
      </c>
      <c r="S141" t="s">
        <v>346</v>
      </c>
      <c r="U141"/>
      <c r="V141"/>
      <c r="W141"/>
      <c r="X141"/>
      <c r="Y141"/>
      <c r="Z141"/>
    </row>
    <row r="142" spans="2:26" ht="12" customHeight="1">
      <c r="B142" t="s">
        <v>322</v>
      </c>
      <c r="C142" t="s">
        <v>323</v>
      </c>
      <c r="D142" t="s">
        <v>324</v>
      </c>
      <c r="E142" t="s">
        <v>325</v>
      </c>
      <c r="F142" t="s">
        <v>326</v>
      </c>
      <c r="G142" s="2">
        <v>45784.625</v>
      </c>
      <c r="H142" t="s">
        <v>327</v>
      </c>
      <c r="I142" t="s">
        <v>17</v>
      </c>
      <c r="J142" t="s">
        <v>233</v>
      </c>
      <c r="K142" t="s">
        <v>24</v>
      </c>
      <c r="L142" t="s">
        <v>347</v>
      </c>
      <c r="M142" t="s">
        <v>19</v>
      </c>
      <c r="N142" t="s">
        <v>19</v>
      </c>
      <c r="O142" t="s">
        <v>19</v>
      </c>
      <c r="P142" t="str">
        <f t="shared" si="4"/>
        <v>With Management</v>
      </c>
      <c r="Q142" t="str">
        <f t="shared" si="5"/>
        <v>With ISS</v>
      </c>
      <c r="R142"/>
      <c r="S142" t="s">
        <v>348</v>
      </c>
      <c r="U142"/>
      <c r="V142"/>
      <c r="W142"/>
      <c r="X142"/>
      <c r="Y142"/>
      <c r="Z142"/>
    </row>
    <row r="143" spans="2:26" ht="12" customHeight="1">
      <c r="B143" t="s">
        <v>322</v>
      </c>
      <c r="C143" t="s">
        <v>323</v>
      </c>
      <c r="D143" t="s">
        <v>324</v>
      </c>
      <c r="E143" t="s">
        <v>325</v>
      </c>
      <c r="F143" t="s">
        <v>326</v>
      </c>
      <c r="G143" s="2">
        <v>45784.625</v>
      </c>
      <c r="H143" t="s">
        <v>327</v>
      </c>
      <c r="I143" t="s">
        <v>17</v>
      </c>
      <c r="J143" t="s">
        <v>235</v>
      </c>
      <c r="K143" t="s">
        <v>24</v>
      </c>
      <c r="L143" t="s">
        <v>349</v>
      </c>
      <c r="M143" t="s">
        <v>19</v>
      </c>
      <c r="N143" t="s">
        <v>19</v>
      </c>
      <c r="O143" t="s">
        <v>19</v>
      </c>
      <c r="P143" t="str">
        <f t="shared" si="4"/>
        <v>With Management</v>
      </c>
      <c r="Q143" t="str">
        <f t="shared" si="5"/>
        <v>With ISS</v>
      </c>
      <c r="R143"/>
      <c r="S143" t="s">
        <v>348</v>
      </c>
      <c r="U143"/>
      <c r="V143"/>
      <c r="W143"/>
      <c r="X143"/>
      <c r="Y143"/>
      <c r="Z143"/>
    </row>
    <row r="144" spans="2:26" ht="12" customHeight="1">
      <c r="B144" t="s">
        <v>322</v>
      </c>
      <c r="C144" t="s">
        <v>323</v>
      </c>
      <c r="D144" t="s">
        <v>324</v>
      </c>
      <c r="E144" t="s">
        <v>325</v>
      </c>
      <c r="F144" t="s">
        <v>326</v>
      </c>
      <c r="G144" s="2">
        <v>45784.625</v>
      </c>
      <c r="H144" t="s">
        <v>327</v>
      </c>
      <c r="I144" t="s">
        <v>17</v>
      </c>
      <c r="J144" t="s">
        <v>237</v>
      </c>
      <c r="K144" t="s">
        <v>350</v>
      </c>
      <c r="L144" t="s">
        <v>351</v>
      </c>
      <c r="M144" t="s">
        <v>19</v>
      </c>
      <c r="N144" t="s">
        <v>19</v>
      </c>
      <c r="O144" t="s">
        <v>19</v>
      </c>
      <c r="P144" t="str">
        <f t="shared" si="4"/>
        <v>With Management</v>
      </c>
      <c r="Q144" t="str">
        <f t="shared" si="5"/>
        <v>With ISS</v>
      </c>
      <c r="R144"/>
      <c r="S144" t="s">
        <v>348</v>
      </c>
      <c r="U144"/>
      <c r="V144"/>
      <c r="W144"/>
      <c r="X144"/>
      <c r="Y144"/>
      <c r="Z144"/>
    </row>
    <row r="145" spans="2:26" ht="12" customHeight="1">
      <c r="B145" t="s">
        <v>322</v>
      </c>
      <c r="C145" t="s">
        <v>323</v>
      </c>
      <c r="D145" t="s">
        <v>324</v>
      </c>
      <c r="E145" t="s">
        <v>325</v>
      </c>
      <c r="F145" t="s">
        <v>326</v>
      </c>
      <c r="G145" s="2">
        <v>45784.625</v>
      </c>
      <c r="H145" t="s">
        <v>327</v>
      </c>
      <c r="I145" t="s">
        <v>17</v>
      </c>
      <c r="J145" t="s">
        <v>100</v>
      </c>
      <c r="K145" t="s">
        <v>350</v>
      </c>
      <c r="L145" t="s">
        <v>352</v>
      </c>
      <c r="M145" t="s">
        <v>25</v>
      </c>
      <c r="N145" t="s">
        <v>25</v>
      </c>
      <c r="O145" t="s">
        <v>25</v>
      </c>
      <c r="P145" t="str">
        <f t="shared" si="4"/>
        <v>With Management</v>
      </c>
      <c r="Q145" t="str">
        <f t="shared" si="5"/>
        <v>With ISS</v>
      </c>
      <c r="R145" t="s">
        <v>353</v>
      </c>
      <c r="S145" t="s">
        <v>353</v>
      </c>
      <c r="U145"/>
      <c r="V145"/>
      <c r="W145"/>
      <c r="X145"/>
      <c r="Y145"/>
      <c r="Z145"/>
    </row>
    <row r="146" spans="2:26" ht="12" customHeight="1">
      <c r="B146" t="s">
        <v>322</v>
      </c>
      <c r="C146" t="s">
        <v>323</v>
      </c>
      <c r="D146" t="s">
        <v>324</v>
      </c>
      <c r="E146" t="s">
        <v>325</v>
      </c>
      <c r="F146" t="s">
        <v>326</v>
      </c>
      <c r="G146" s="2">
        <v>45784.625</v>
      </c>
      <c r="H146" t="s">
        <v>327</v>
      </c>
      <c r="I146" t="s">
        <v>17</v>
      </c>
      <c r="J146" t="s">
        <v>66</v>
      </c>
      <c r="K146" t="s">
        <v>350</v>
      </c>
      <c r="L146" t="s">
        <v>354</v>
      </c>
      <c r="M146" t="s">
        <v>25</v>
      </c>
      <c r="N146" t="s">
        <v>25</v>
      </c>
      <c r="O146" t="s">
        <v>25</v>
      </c>
      <c r="P146" t="str">
        <f t="shared" si="4"/>
        <v>With Management</v>
      </c>
      <c r="Q146" t="str">
        <f t="shared" si="5"/>
        <v>With ISS</v>
      </c>
      <c r="R146" t="s">
        <v>353</v>
      </c>
      <c r="S146" t="s">
        <v>353</v>
      </c>
      <c r="U146"/>
      <c r="V146"/>
      <c r="W146"/>
      <c r="X146"/>
      <c r="Y146"/>
      <c r="Z146"/>
    </row>
    <row r="147" spans="2:26" ht="12" customHeight="1">
      <c r="B147" t="s">
        <v>322</v>
      </c>
      <c r="C147" t="s">
        <v>323</v>
      </c>
      <c r="D147" t="s">
        <v>324</v>
      </c>
      <c r="E147" t="s">
        <v>325</v>
      </c>
      <c r="F147" t="s">
        <v>326</v>
      </c>
      <c r="G147" s="2">
        <v>45784.625</v>
      </c>
      <c r="H147" t="s">
        <v>327</v>
      </c>
      <c r="I147" t="s">
        <v>17</v>
      </c>
      <c r="J147" t="s">
        <v>67</v>
      </c>
      <c r="K147" t="s">
        <v>350</v>
      </c>
      <c r="L147" t="s">
        <v>355</v>
      </c>
      <c r="M147" t="s">
        <v>25</v>
      </c>
      <c r="N147" t="s">
        <v>25</v>
      </c>
      <c r="O147" t="s">
        <v>25</v>
      </c>
      <c r="P147" t="str">
        <f t="shared" si="4"/>
        <v>With Management</v>
      </c>
      <c r="Q147" t="str">
        <f t="shared" si="5"/>
        <v>With ISS</v>
      </c>
      <c r="R147" t="s">
        <v>353</v>
      </c>
      <c r="S147" t="s">
        <v>353</v>
      </c>
      <c r="U147"/>
      <c r="V147"/>
      <c r="W147"/>
      <c r="X147"/>
      <c r="Y147"/>
      <c r="Z147"/>
    </row>
    <row r="148" spans="2:26" ht="12" customHeight="1">
      <c r="B148" t="s">
        <v>322</v>
      </c>
      <c r="C148" t="s">
        <v>323</v>
      </c>
      <c r="D148" t="s">
        <v>324</v>
      </c>
      <c r="E148" t="s">
        <v>325</v>
      </c>
      <c r="F148" t="s">
        <v>326</v>
      </c>
      <c r="G148" s="2">
        <v>45784.625</v>
      </c>
      <c r="H148" t="s">
        <v>327</v>
      </c>
      <c r="I148" t="s">
        <v>17</v>
      </c>
      <c r="J148" t="s">
        <v>356</v>
      </c>
      <c r="K148" t="s">
        <v>350</v>
      </c>
      <c r="L148" t="s">
        <v>357</v>
      </c>
      <c r="M148" t="s">
        <v>25</v>
      </c>
      <c r="N148" t="s">
        <v>25</v>
      </c>
      <c r="O148" t="s">
        <v>25</v>
      </c>
      <c r="P148" t="str">
        <f t="shared" si="4"/>
        <v>With Management</v>
      </c>
      <c r="Q148" t="str">
        <f t="shared" si="5"/>
        <v>With ISS</v>
      </c>
      <c r="R148" t="s">
        <v>353</v>
      </c>
      <c r="S148" t="s">
        <v>353</v>
      </c>
      <c r="U148"/>
      <c r="V148"/>
      <c r="W148"/>
      <c r="X148"/>
      <c r="Y148"/>
      <c r="Z148"/>
    </row>
    <row r="149" spans="2:26" ht="12" customHeight="1">
      <c r="B149" t="s">
        <v>322</v>
      </c>
      <c r="C149" t="s">
        <v>323</v>
      </c>
      <c r="D149" t="s">
        <v>324</v>
      </c>
      <c r="E149" t="s">
        <v>325</v>
      </c>
      <c r="F149" t="s">
        <v>326</v>
      </c>
      <c r="G149" s="2">
        <v>45784.625</v>
      </c>
      <c r="H149" t="s">
        <v>327</v>
      </c>
      <c r="I149" t="s">
        <v>17</v>
      </c>
      <c r="J149" t="s">
        <v>358</v>
      </c>
      <c r="K149" t="s">
        <v>350</v>
      </c>
      <c r="L149" t="s">
        <v>359</v>
      </c>
      <c r="M149" t="s">
        <v>25</v>
      </c>
      <c r="N149" t="s">
        <v>25</v>
      </c>
      <c r="O149" t="s">
        <v>25</v>
      </c>
      <c r="P149" t="str">
        <f t="shared" si="4"/>
        <v>With Management</v>
      </c>
      <c r="Q149" t="str">
        <f t="shared" si="5"/>
        <v>With ISS</v>
      </c>
      <c r="R149" t="s">
        <v>353</v>
      </c>
      <c r="S149" t="s">
        <v>353</v>
      </c>
      <c r="U149"/>
      <c r="V149"/>
      <c r="W149"/>
      <c r="X149"/>
      <c r="Y149"/>
      <c r="Z149"/>
    </row>
    <row r="150" spans="2:26" ht="12" customHeight="1">
      <c r="B150" t="s">
        <v>322</v>
      </c>
      <c r="C150" t="s">
        <v>323</v>
      </c>
      <c r="D150" t="s">
        <v>324</v>
      </c>
      <c r="E150" t="s">
        <v>325</v>
      </c>
      <c r="F150" t="s">
        <v>326</v>
      </c>
      <c r="G150" s="2">
        <v>45784.625</v>
      </c>
      <c r="H150" t="s">
        <v>327</v>
      </c>
      <c r="I150" t="s">
        <v>17</v>
      </c>
      <c r="J150" t="s">
        <v>239</v>
      </c>
      <c r="K150" t="s">
        <v>83</v>
      </c>
      <c r="L150" t="s">
        <v>360</v>
      </c>
      <c r="M150" t="s">
        <v>19</v>
      </c>
      <c r="N150" t="s">
        <v>19</v>
      </c>
      <c r="O150" t="s">
        <v>19</v>
      </c>
      <c r="P150" t="str">
        <f t="shared" si="4"/>
        <v>With Management</v>
      </c>
      <c r="Q150" t="str">
        <f t="shared" si="5"/>
        <v>With ISS</v>
      </c>
      <c r="R150"/>
      <c r="S150"/>
      <c r="U150"/>
      <c r="V150"/>
      <c r="W150"/>
      <c r="X150"/>
      <c r="Y150"/>
      <c r="Z150"/>
    </row>
    <row r="151" spans="2:26" ht="12" customHeight="1">
      <c r="B151" t="s">
        <v>322</v>
      </c>
      <c r="C151" t="s">
        <v>323</v>
      </c>
      <c r="D151" t="s">
        <v>324</v>
      </c>
      <c r="E151" t="s">
        <v>325</v>
      </c>
      <c r="F151" t="s">
        <v>326</v>
      </c>
      <c r="G151" s="2">
        <v>45784.625</v>
      </c>
      <c r="H151" t="s">
        <v>327</v>
      </c>
      <c r="I151" t="s">
        <v>17</v>
      </c>
      <c r="J151" t="s">
        <v>240</v>
      </c>
      <c r="K151" t="s">
        <v>361</v>
      </c>
      <c r="L151" t="s">
        <v>362</v>
      </c>
      <c r="M151" t="s">
        <v>19</v>
      </c>
      <c r="N151" t="s">
        <v>19</v>
      </c>
      <c r="O151" t="s">
        <v>19</v>
      </c>
      <c r="P151" t="str">
        <f t="shared" si="4"/>
        <v>With Management</v>
      </c>
      <c r="Q151" t="str">
        <f t="shared" si="5"/>
        <v>With ISS</v>
      </c>
      <c r="R151"/>
      <c r="S151" t="s">
        <v>363</v>
      </c>
      <c r="U151"/>
      <c r="V151"/>
      <c r="W151"/>
      <c r="X151"/>
      <c r="Y151"/>
      <c r="Z151"/>
    </row>
    <row r="152" spans="2:26" ht="12" customHeight="1">
      <c r="B152" t="s">
        <v>322</v>
      </c>
      <c r="C152" t="s">
        <v>323</v>
      </c>
      <c r="D152" t="s">
        <v>324</v>
      </c>
      <c r="E152" t="s">
        <v>325</v>
      </c>
      <c r="F152" t="s">
        <v>326</v>
      </c>
      <c r="G152" s="2">
        <v>45784.625</v>
      </c>
      <c r="H152" t="s">
        <v>327</v>
      </c>
      <c r="I152" t="s">
        <v>17</v>
      </c>
      <c r="J152" t="s">
        <v>241</v>
      </c>
      <c r="K152" t="s">
        <v>190</v>
      </c>
      <c r="L152" t="s">
        <v>364</v>
      </c>
      <c r="M152" t="s">
        <v>19</v>
      </c>
      <c r="N152" t="s">
        <v>19</v>
      </c>
      <c r="O152" t="s">
        <v>19</v>
      </c>
      <c r="P152" t="str">
        <f t="shared" si="4"/>
        <v>With Management</v>
      </c>
      <c r="Q152" t="str">
        <f t="shared" si="5"/>
        <v>With ISS</v>
      </c>
      <c r="R152"/>
      <c r="S152" t="s">
        <v>363</v>
      </c>
      <c r="U152"/>
      <c r="V152"/>
      <c r="W152"/>
      <c r="X152"/>
      <c r="Y152"/>
      <c r="Z152"/>
    </row>
    <row r="153" spans="2:26" ht="12" customHeight="1">
      <c r="B153" t="s">
        <v>322</v>
      </c>
      <c r="C153" t="s">
        <v>323</v>
      </c>
      <c r="D153" t="s">
        <v>324</v>
      </c>
      <c r="E153" t="s">
        <v>325</v>
      </c>
      <c r="F153" t="s">
        <v>326</v>
      </c>
      <c r="G153" s="2">
        <v>45784.625</v>
      </c>
      <c r="H153" t="s">
        <v>327</v>
      </c>
      <c r="I153" t="s">
        <v>17</v>
      </c>
      <c r="J153" t="s">
        <v>243</v>
      </c>
      <c r="K153" t="s">
        <v>365</v>
      </c>
      <c r="L153" t="s">
        <v>366</v>
      </c>
      <c r="M153" t="s">
        <v>19</v>
      </c>
      <c r="N153" t="s">
        <v>19</v>
      </c>
      <c r="O153" t="s">
        <v>19</v>
      </c>
      <c r="P153" t="str">
        <f t="shared" si="4"/>
        <v>With Management</v>
      </c>
      <c r="Q153" t="str">
        <f t="shared" si="5"/>
        <v>With ISS</v>
      </c>
      <c r="R153"/>
      <c r="S153" t="s">
        <v>363</v>
      </c>
      <c r="U153"/>
      <c r="V153"/>
      <c r="W153"/>
      <c r="X153"/>
      <c r="Y153"/>
      <c r="Z153"/>
    </row>
    <row r="154" spans="2:26" ht="12" customHeight="1">
      <c r="B154" t="s">
        <v>322</v>
      </c>
      <c r="C154" t="s">
        <v>323</v>
      </c>
      <c r="D154" t="s">
        <v>324</v>
      </c>
      <c r="E154" t="s">
        <v>325</v>
      </c>
      <c r="F154" t="s">
        <v>326</v>
      </c>
      <c r="G154" s="2">
        <v>45784.625</v>
      </c>
      <c r="H154" t="s">
        <v>327</v>
      </c>
      <c r="I154" t="s">
        <v>17</v>
      </c>
      <c r="J154" t="s">
        <v>244</v>
      </c>
      <c r="K154" t="s">
        <v>367</v>
      </c>
      <c r="L154" t="s">
        <v>368</v>
      </c>
      <c r="M154" t="s">
        <v>19</v>
      </c>
      <c r="N154" t="s">
        <v>19</v>
      </c>
      <c r="O154" t="s">
        <v>19</v>
      </c>
      <c r="P154" t="str">
        <f t="shared" si="4"/>
        <v>With Management</v>
      </c>
      <c r="Q154" t="str">
        <f t="shared" si="5"/>
        <v>With ISS</v>
      </c>
      <c r="R154"/>
      <c r="S154" t="s">
        <v>363</v>
      </c>
      <c r="U154"/>
      <c r="V154"/>
      <c r="W154"/>
      <c r="X154"/>
      <c r="Y154"/>
      <c r="Z154"/>
    </row>
    <row r="155" spans="2:26" ht="12" customHeight="1">
      <c r="B155" t="s">
        <v>322</v>
      </c>
      <c r="C155" t="s">
        <v>323</v>
      </c>
      <c r="D155" t="s">
        <v>324</v>
      </c>
      <c r="E155" t="s">
        <v>325</v>
      </c>
      <c r="F155" t="s">
        <v>326</v>
      </c>
      <c r="G155" s="2">
        <v>45784.625</v>
      </c>
      <c r="H155" t="s">
        <v>327</v>
      </c>
      <c r="I155" t="s">
        <v>17</v>
      </c>
      <c r="J155" t="s">
        <v>245</v>
      </c>
      <c r="K155" t="s">
        <v>369</v>
      </c>
      <c r="L155" t="s">
        <v>370</v>
      </c>
      <c r="M155" t="s">
        <v>19</v>
      </c>
      <c r="N155" t="s">
        <v>19</v>
      </c>
      <c r="O155" t="s">
        <v>19</v>
      </c>
      <c r="P155" t="str">
        <f t="shared" si="4"/>
        <v>With Management</v>
      </c>
      <c r="Q155" t="str">
        <f t="shared" si="5"/>
        <v>With ISS</v>
      </c>
      <c r="R155"/>
      <c r="S155" t="s">
        <v>363</v>
      </c>
      <c r="U155"/>
      <c r="W155"/>
    </row>
    <row r="156" spans="2:26" ht="12" customHeight="1">
      <c r="B156" t="s">
        <v>322</v>
      </c>
      <c r="C156" t="s">
        <v>323</v>
      </c>
      <c r="D156" t="s">
        <v>324</v>
      </c>
      <c r="E156" t="s">
        <v>325</v>
      </c>
      <c r="F156" t="s">
        <v>326</v>
      </c>
      <c r="G156" s="2">
        <v>45784.625</v>
      </c>
      <c r="H156" t="s">
        <v>327</v>
      </c>
      <c r="I156" t="s">
        <v>17</v>
      </c>
      <c r="J156" t="s">
        <v>371</v>
      </c>
      <c r="K156" t="s">
        <v>365</v>
      </c>
      <c r="L156" t="s">
        <v>372</v>
      </c>
      <c r="M156" t="s">
        <v>19</v>
      </c>
      <c r="N156" t="s">
        <v>19</v>
      </c>
      <c r="O156" t="s">
        <v>19</v>
      </c>
      <c r="P156" t="str">
        <f t="shared" si="4"/>
        <v>With Management</v>
      </c>
      <c r="Q156" t="str">
        <f t="shared" si="5"/>
        <v>With ISS</v>
      </c>
      <c r="R156"/>
      <c r="S156" t="s">
        <v>363</v>
      </c>
      <c r="U156"/>
      <c r="W156"/>
    </row>
    <row r="157" spans="2:26" ht="12" customHeight="1">
      <c r="B157" t="s">
        <v>322</v>
      </c>
      <c r="C157" t="s">
        <v>323</v>
      </c>
      <c r="D157" t="s">
        <v>324</v>
      </c>
      <c r="E157" t="s">
        <v>325</v>
      </c>
      <c r="F157" t="s">
        <v>326</v>
      </c>
      <c r="G157" s="2">
        <v>45784.625</v>
      </c>
      <c r="H157" t="s">
        <v>327</v>
      </c>
      <c r="I157" t="s">
        <v>17</v>
      </c>
      <c r="J157" t="s">
        <v>373</v>
      </c>
      <c r="K157" t="s">
        <v>365</v>
      </c>
      <c r="L157" t="s">
        <v>372</v>
      </c>
      <c r="M157" t="s">
        <v>19</v>
      </c>
      <c r="N157" t="s">
        <v>19</v>
      </c>
      <c r="O157" t="s">
        <v>19</v>
      </c>
      <c r="P157" t="str">
        <f t="shared" si="4"/>
        <v>With Management</v>
      </c>
      <c r="Q157" t="str">
        <f t="shared" si="5"/>
        <v>With ISS</v>
      </c>
      <c r="R157"/>
      <c r="S157" t="s">
        <v>363</v>
      </c>
      <c r="U157"/>
      <c r="W157"/>
    </row>
    <row r="158" spans="2:26" ht="12" customHeight="1">
      <c r="B158" t="s">
        <v>322</v>
      </c>
      <c r="C158" t="s">
        <v>323</v>
      </c>
      <c r="D158" t="s">
        <v>324</v>
      </c>
      <c r="E158" t="s">
        <v>325</v>
      </c>
      <c r="F158" t="s">
        <v>326</v>
      </c>
      <c r="G158" s="2">
        <v>45784.625</v>
      </c>
      <c r="H158" t="s">
        <v>327</v>
      </c>
      <c r="I158" t="s">
        <v>17</v>
      </c>
      <c r="J158" t="s">
        <v>374</v>
      </c>
      <c r="K158" t="s">
        <v>375</v>
      </c>
      <c r="L158" t="s">
        <v>376</v>
      </c>
      <c r="M158" t="s">
        <v>19</v>
      </c>
      <c r="N158" t="s">
        <v>19</v>
      </c>
      <c r="O158" t="s">
        <v>19</v>
      </c>
      <c r="P158" t="str">
        <f t="shared" si="4"/>
        <v>With Management</v>
      </c>
      <c r="Q158" t="str">
        <f t="shared" si="5"/>
        <v>With ISS</v>
      </c>
      <c r="R158"/>
      <c r="S158"/>
      <c r="U158"/>
      <c r="W158"/>
    </row>
    <row r="159" spans="2:26" ht="12" customHeight="1">
      <c r="B159" t="s">
        <v>322</v>
      </c>
      <c r="C159" t="s">
        <v>323</v>
      </c>
      <c r="D159" t="s">
        <v>324</v>
      </c>
      <c r="E159" t="s">
        <v>325</v>
      </c>
      <c r="F159" t="s">
        <v>326</v>
      </c>
      <c r="G159" s="2">
        <v>45784.625</v>
      </c>
      <c r="H159" t="s">
        <v>327</v>
      </c>
      <c r="I159" t="s">
        <v>17</v>
      </c>
      <c r="J159" t="s">
        <v>377</v>
      </c>
      <c r="K159" t="s">
        <v>121</v>
      </c>
      <c r="L159" t="s">
        <v>378</v>
      </c>
      <c r="M159" t="s">
        <v>19</v>
      </c>
      <c r="N159" t="s">
        <v>19</v>
      </c>
      <c r="O159" t="s">
        <v>19</v>
      </c>
      <c r="P159" t="str">
        <f t="shared" si="4"/>
        <v>With Management</v>
      </c>
      <c r="Q159" t="str">
        <f t="shared" si="5"/>
        <v>With ISS</v>
      </c>
      <c r="R159"/>
      <c r="S159"/>
      <c r="U159"/>
      <c r="W159"/>
    </row>
    <row r="160" spans="2:26" ht="12" customHeight="1">
      <c r="B160" t="s">
        <v>322</v>
      </c>
      <c r="C160" t="s">
        <v>323</v>
      </c>
      <c r="D160" t="s">
        <v>324</v>
      </c>
      <c r="E160" t="s">
        <v>325</v>
      </c>
      <c r="F160" t="s">
        <v>326</v>
      </c>
      <c r="G160" s="2">
        <v>45784.625</v>
      </c>
      <c r="H160" t="s">
        <v>327</v>
      </c>
      <c r="I160" t="s">
        <v>17</v>
      </c>
      <c r="J160" t="s">
        <v>379</v>
      </c>
      <c r="K160" t="s">
        <v>76</v>
      </c>
      <c r="L160" t="s">
        <v>380</v>
      </c>
      <c r="M160" t="s">
        <v>19</v>
      </c>
      <c r="N160" t="s">
        <v>19</v>
      </c>
      <c r="O160" t="s">
        <v>19</v>
      </c>
      <c r="P160" t="str">
        <f t="shared" si="4"/>
        <v>With Management</v>
      </c>
      <c r="Q160" t="str">
        <f t="shared" si="5"/>
        <v>With ISS</v>
      </c>
      <c r="R160"/>
      <c r="S160" t="s">
        <v>381</v>
      </c>
      <c r="U160"/>
      <c r="W160"/>
    </row>
    <row r="161" spans="2:23" ht="12" customHeight="1">
      <c r="B161" t="s">
        <v>322</v>
      </c>
      <c r="C161" t="s">
        <v>323</v>
      </c>
      <c r="D161" t="s">
        <v>324</v>
      </c>
      <c r="E161" t="s">
        <v>325</v>
      </c>
      <c r="F161" t="s">
        <v>326</v>
      </c>
      <c r="G161" s="2">
        <v>45784.625</v>
      </c>
      <c r="H161" t="s">
        <v>327</v>
      </c>
      <c r="I161" t="s">
        <v>17</v>
      </c>
      <c r="J161" t="s">
        <v>382</v>
      </c>
      <c r="K161" t="s">
        <v>76</v>
      </c>
      <c r="L161" t="s">
        <v>383</v>
      </c>
      <c r="M161" t="s">
        <v>19</v>
      </c>
      <c r="N161" t="s">
        <v>19</v>
      </c>
      <c r="O161" t="s">
        <v>19</v>
      </c>
      <c r="P161" t="str">
        <f t="shared" si="4"/>
        <v>With Management</v>
      </c>
      <c r="Q161" t="str">
        <f t="shared" si="5"/>
        <v>With ISS</v>
      </c>
      <c r="R161"/>
      <c r="S161" t="s">
        <v>381</v>
      </c>
      <c r="U161"/>
      <c r="W161"/>
    </row>
    <row r="162" spans="2:23" ht="12" customHeight="1">
      <c r="B162" t="s">
        <v>322</v>
      </c>
      <c r="C162" t="s">
        <v>323</v>
      </c>
      <c r="D162" t="s">
        <v>324</v>
      </c>
      <c r="E162" t="s">
        <v>325</v>
      </c>
      <c r="F162" t="s">
        <v>326</v>
      </c>
      <c r="G162" s="2">
        <v>45784.625</v>
      </c>
      <c r="H162" t="s">
        <v>327</v>
      </c>
      <c r="I162" t="s">
        <v>17</v>
      </c>
      <c r="J162" t="s">
        <v>384</v>
      </c>
      <c r="K162" t="s">
        <v>82</v>
      </c>
      <c r="L162" t="s">
        <v>385</v>
      </c>
      <c r="M162" t="s">
        <v>19</v>
      </c>
      <c r="N162" t="s">
        <v>19</v>
      </c>
      <c r="O162" t="s">
        <v>19</v>
      </c>
      <c r="P162" t="str">
        <f t="shared" si="4"/>
        <v>With Management</v>
      </c>
      <c r="Q162" t="str">
        <f t="shared" si="5"/>
        <v>With ISS</v>
      </c>
      <c r="R162"/>
      <c r="S162"/>
      <c r="U162"/>
      <c r="W162"/>
    </row>
    <row r="163" spans="2:23" ht="12" customHeight="1">
      <c r="B163" t="s">
        <v>322</v>
      </c>
      <c r="C163" t="s">
        <v>323</v>
      </c>
      <c r="D163" t="s">
        <v>324</v>
      </c>
      <c r="E163" t="s">
        <v>325</v>
      </c>
      <c r="F163" t="s">
        <v>326</v>
      </c>
      <c r="G163" s="2">
        <v>45784.625</v>
      </c>
      <c r="H163" t="s">
        <v>327</v>
      </c>
      <c r="I163" t="s">
        <v>17</v>
      </c>
      <c r="J163" t="s">
        <v>386</v>
      </c>
      <c r="K163" t="s">
        <v>387</v>
      </c>
      <c r="L163" t="s">
        <v>388</v>
      </c>
      <c r="M163" t="s">
        <v>19</v>
      </c>
      <c r="N163" t="s">
        <v>19</v>
      </c>
      <c r="O163" t="s">
        <v>19</v>
      </c>
      <c r="P163" t="str">
        <f t="shared" si="4"/>
        <v>With Management</v>
      </c>
      <c r="Q163" t="str">
        <f t="shared" si="5"/>
        <v>With ISS</v>
      </c>
      <c r="R163"/>
      <c r="S163" t="s">
        <v>389</v>
      </c>
      <c r="U163"/>
      <c r="W163"/>
    </row>
    <row r="164" spans="2:23" ht="12" customHeight="1">
      <c r="B164" t="s">
        <v>322</v>
      </c>
      <c r="C164" t="s">
        <v>323</v>
      </c>
      <c r="D164" t="s">
        <v>324</v>
      </c>
      <c r="E164" t="s">
        <v>325</v>
      </c>
      <c r="F164" t="s">
        <v>326</v>
      </c>
      <c r="G164" s="2">
        <v>45784.625</v>
      </c>
      <c r="H164" t="s">
        <v>327</v>
      </c>
      <c r="I164" t="s">
        <v>17</v>
      </c>
      <c r="J164" t="s">
        <v>390</v>
      </c>
      <c r="K164" t="s">
        <v>387</v>
      </c>
      <c r="L164" t="s">
        <v>391</v>
      </c>
      <c r="M164" t="s">
        <v>19</v>
      </c>
      <c r="N164" t="s">
        <v>19</v>
      </c>
      <c r="O164" t="s">
        <v>19</v>
      </c>
      <c r="P164" t="str">
        <f t="shared" si="4"/>
        <v>With Management</v>
      </c>
      <c r="Q164" t="str">
        <f t="shared" si="5"/>
        <v>With ISS</v>
      </c>
      <c r="R164"/>
      <c r="S164" t="s">
        <v>389</v>
      </c>
      <c r="U164"/>
      <c r="W164"/>
    </row>
    <row r="165" spans="2:23" ht="12" customHeight="1">
      <c r="B165" t="s">
        <v>322</v>
      </c>
      <c r="C165" t="s">
        <v>323</v>
      </c>
      <c r="D165" t="s">
        <v>324</v>
      </c>
      <c r="E165" t="s">
        <v>325</v>
      </c>
      <c r="F165" t="s">
        <v>326</v>
      </c>
      <c r="G165" s="2">
        <v>45784.625</v>
      </c>
      <c r="H165" t="s">
        <v>327</v>
      </c>
      <c r="I165" t="s">
        <v>17</v>
      </c>
      <c r="J165" t="s">
        <v>392</v>
      </c>
      <c r="K165" t="s">
        <v>29</v>
      </c>
      <c r="L165" t="s">
        <v>29</v>
      </c>
      <c r="M165" t="s">
        <v>19</v>
      </c>
      <c r="N165" t="s">
        <v>19</v>
      </c>
      <c r="O165" t="s">
        <v>19</v>
      </c>
      <c r="P165" t="str">
        <f t="shared" si="4"/>
        <v>With Management</v>
      </c>
      <c r="Q165" t="str">
        <f t="shared" si="5"/>
        <v>With ISS</v>
      </c>
      <c r="R165"/>
      <c r="S165"/>
      <c r="U165"/>
      <c r="W165"/>
    </row>
    <row r="166" spans="2:23" ht="12" customHeight="1">
      <c r="B166" t="s">
        <v>393</v>
      </c>
      <c r="C166" t="s">
        <v>394</v>
      </c>
      <c r="D166" t="s">
        <v>395</v>
      </c>
      <c r="E166" t="s">
        <v>396</v>
      </c>
      <c r="F166" t="s">
        <v>397</v>
      </c>
      <c r="G166" s="2">
        <v>45785.520833333299</v>
      </c>
      <c r="H166" t="s">
        <v>16</v>
      </c>
      <c r="I166" t="s">
        <v>17</v>
      </c>
      <c r="J166" t="s">
        <v>84</v>
      </c>
      <c r="K166" t="s">
        <v>24</v>
      </c>
      <c r="L166" t="s">
        <v>398</v>
      </c>
      <c r="M166" t="s">
        <v>19</v>
      </c>
      <c r="N166" t="s">
        <v>19</v>
      </c>
      <c r="O166" t="s">
        <v>19</v>
      </c>
      <c r="P166" t="str">
        <f t="shared" si="4"/>
        <v>With Management</v>
      </c>
      <c r="Q166" t="str">
        <f t="shared" si="5"/>
        <v>With ISS</v>
      </c>
      <c r="R166"/>
      <c r="S166" t="s">
        <v>64</v>
      </c>
      <c r="U166"/>
      <c r="W166"/>
    </row>
    <row r="167" spans="2:23" ht="12" customHeight="1">
      <c r="B167" t="s">
        <v>393</v>
      </c>
      <c r="C167" t="s">
        <v>394</v>
      </c>
      <c r="D167" t="s">
        <v>395</v>
      </c>
      <c r="E167" t="s">
        <v>396</v>
      </c>
      <c r="F167" t="s">
        <v>397</v>
      </c>
      <c r="G167" s="2">
        <v>45785.520833333299</v>
      </c>
      <c r="H167" t="s">
        <v>16</v>
      </c>
      <c r="I167" t="s">
        <v>17</v>
      </c>
      <c r="J167" t="s">
        <v>85</v>
      </c>
      <c r="K167" t="s">
        <v>24</v>
      </c>
      <c r="L167" t="s">
        <v>399</v>
      </c>
      <c r="M167" t="s">
        <v>19</v>
      </c>
      <c r="N167" t="s">
        <v>19</v>
      </c>
      <c r="O167" t="s">
        <v>19</v>
      </c>
      <c r="P167" t="str">
        <f t="shared" si="4"/>
        <v>With Management</v>
      </c>
      <c r="Q167" t="str">
        <f t="shared" si="5"/>
        <v>With ISS</v>
      </c>
      <c r="R167"/>
      <c r="S167" t="s">
        <v>64</v>
      </c>
      <c r="U167"/>
      <c r="W167"/>
    </row>
    <row r="168" spans="2:23" ht="12" customHeight="1">
      <c r="B168" t="s">
        <v>393</v>
      </c>
      <c r="C168" t="s">
        <v>394</v>
      </c>
      <c r="D168" t="s">
        <v>395</v>
      </c>
      <c r="E168" t="s">
        <v>396</v>
      </c>
      <c r="F168" t="s">
        <v>397</v>
      </c>
      <c r="G168" s="2">
        <v>45785.520833333299</v>
      </c>
      <c r="H168" t="s">
        <v>16</v>
      </c>
      <c r="I168" t="s">
        <v>17</v>
      </c>
      <c r="J168" t="s">
        <v>86</v>
      </c>
      <c r="K168" t="s">
        <v>24</v>
      </c>
      <c r="L168" t="s">
        <v>400</v>
      </c>
      <c r="M168" t="s">
        <v>19</v>
      </c>
      <c r="N168" t="s">
        <v>19</v>
      </c>
      <c r="O168" t="s">
        <v>19</v>
      </c>
      <c r="P168" t="str">
        <f t="shared" si="4"/>
        <v>With Management</v>
      </c>
      <c r="Q168" t="str">
        <f t="shared" si="5"/>
        <v>With ISS</v>
      </c>
      <c r="R168"/>
      <c r="S168" t="s">
        <v>64</v>
      </c>
      <c r="U168"/>
      <c r="W168"/>
    </row>
    <row r="169" spans="2:23" ht="12" customHeight="1">
      <c r="B169" t="s">
        <v>393</v>
      </c>
      <c r="C169" t="s">
        <v>394</v>
      </c>
      <c r="D169" t="s">
        <v>395</v>
      </c>
      <c r="E169" t="s">
        <v>396</v>
      </c>
      <c r="F169" t="s">
        <v>397</v>
      </c>
      <c r="G169" s="2">
        <v>45785.520833333299</v>
      </c>
      <c r="H169" t="s">
        <v>16</v>
      </c>
      <c r="I169" t="s">
        <v>17</v>
      </c>
      <c r="J169" t="s">
        <v>87</v>
      </c>
      <c r="K169" t="s">
        <v>24</v>
      </c>
      <c r="L169" t="s">
        <v>401</v>
      </c>
      <c r="M169" t="s">
        <v>19</v>
      </c>
      <c r="N169" t="s">
        <v>19</v>
      </c>
      <c r="O169" t="s">
        <v>25</v>
      </c>
      <c r="P169" t="str">
        <f t="shared" si="4"/>
        <v>Against Management</v>
      </c>
      <c r="Q169" t="str">
        <f t="shared" si="5"/>
        <v>Against ISS</v>
      </c>
      <c r="R169" t="s">
        <v>81</v>
      </c>
      <c r="S169" t="s">
        <v>81</v>
      </c>
      <c r="U169"/>
      <c r="W169"/>
    </row>
    <row r="170" spans="2:23" ht="12" customHeight="1">
      <c r="B170" t="s">
        <v>393</v>
      </c>
      <c r="C170" t="s">
        <v>394</v>
      </c>
      <c r="D170" t="s">
        <v>395</v>
      </c>
      <c r="E170" t="s">
        <v>396</v>
      </c>
      <c r="F170" t="s">
        <v>397</v>
      </c>
      <c r="G170" s="2">
        <v>45785.520833333299</v>
      </c>
      <c r="H170" t="s">
        <v>16</v>
      </c>
      <c r="I170" t="s">
        <v>17</v>
      </c>
      <c r="J170" t="s">
        <v>88</v>
      </c>
      <c r="K170" t="s">
        <v>24</v>
      </c>
      <c r="L170" t="s">
        <v>402</v>
      </c>
      <c r="M170" t="s">
        <v>19</v>
      </c>
      <c r="N170" t="s">
        <v>19</v>
      </c>
      <c r="O170" t="s">
        <v>25</v>
      </c>
      <c r="P170" t="str">
        <f t="shared" si="4"/>
        <v>Against Management</v>
      </c>
      <c r="Q170" t="str">
        <f t="shared" si="5"/>
        <v>Against ISS</v>
      </c>
      <c r="R170" t="s">
        <v>62</v>
      </c>
      <c r="S170" t="s">
        <v>62</v>
      </c>
      <c r="U170"/>
      <c r="W170"/>
    </row>
    <row r="171" spans="2:23" ht="12" customHeight="1">
      <c r="B171" t="s">
        <v>393</v>
      </c>
      <c r="C171" t="s">
        <v>394</v>
      </c>
      <c r="D171" t="s">
        <v>395</v>
      </c>
      <c r="E171" t="s">
        <v>396</v>
      </c>
      <c r="F171" t="s">
        <v>397</v>
      </c>
      <c r="G171" s="2">
        <v>45785.520833333299</v>
      </c>
      <c r="H171" t="s">
        <v>16</v>
      </c>
      <c r="I171" t="s">
        <v>17</v>
      </c>
      <c r="J171" t="s">
        <v>89</v>
      </c>
      <c r="K171" t="s">
        <v>24</v>
      </c>
      <c r="L171" t="s">
        <v>403</v>
      </c>
      <c r="M171" t="s">
        <v>19</v>
      </c>
      <c r="N171" t="s">
        <v>19</v>
      </c>
      <c r="O171" t="s">
        <v>19</v>
      </c>
      <c r="P171" t="str">
        <f t="shared" si="4"/>
        <v>With Management</v>
      </c>
      <c r="Q171" t="str">
        <f t="shared" si="5"/>
        <v>With ISS</v>
      </c>
      <c r="R171"/>
      <c r="S171" t="s">
        <v>64</v>
      </c>
      <c r="U171"/>
      <c r="W171"/>
    </row>
    <row r="172" spans="2:23" ht="12" customHeight="1">
      <c r="B172" t="s">
        <v>393</v>
      </c>
      <c r="C172" t="s">
        <v>394</v>
      </c>
      <c r="D172" t="s">
        <v>395</v>
      </c>
      <c r="E172" t="s">
        <v>396</v>
      </c>
      <c r="F172" t="s">
        <v>397</v>
      </c>
      <c r="G172" s="2">
        <v>45785.520833333299</v>
      </c>
      <c r="H172" t="s">
        <v>16</v>
      </c>
      <c r="I172" t="s">
        <v>17</v>
      </c>
      <c r="J172" t="s">
        <v>90</v>
      </c>
      <c r="K172" t="s">
        <v>24</v>
      </c>
      <c r="L172" t="s">
        <v>404</v>
      </c>
      <c r="M172" t="s">
        <v>19</v>
      </c>
      <c r="N172" t="s">
        <v>19</v>
      </c>
      <c r="O172" t="s">
        <v>19</v>
      </c>
      <c r="P172" t="str">
        <f t="shared" si="4"/>
        <v>With Management</v>
      </c>
      <c r="Q172" t="str">
        <f t="shared" si="5"/>
        <v>With ISS</v>
      </c>
      <c r="R172"/>
      <c r="S172" t="s">
        <v>64</v>
      </c>
      <c r="U172"/>
      <c r="W172"/>
    </row>
    <row r="173" spans="2:23" ht="12" customHeight="1">
      <c r="B173" t="s">
        <v>393</v>
      </c>
      <c r="C173" t="s">
        <v>394</v>
      </c>
      <c r="D173" t="s">
        <v>395</v>
      </c>
      <c r="E173" t="s">
        <v>396</v>
      </c>
      <c r="F173" t="s">
        <v>397</v>
      </c>
      <c r="G173" s="2">
        <v>45785.520833333299</v>
      </c>
      <c r="H173" t="s">
        <v>16</v>
      </c>
      <c r="I173" t="s">
        <v>17</v>
      </c>
      <c r="J173" t="s">
        <v>91</v>
      </c>
      <c r="K173" t="s">
        <v>24</v>
      </c>
      <c r="L173" t="s">
        <v>405</v>
      </c>
      <c r="M173" t="s">
        <v>19</v>
      </c>
      <c r="N173" t="s">
        <v>19</v>
      </c>
      <c r="O173" t="s">
        <v>25</v>
      </c>
      <c r="P173" t="str">
        <f t="shared" si="4"/>
        <v>Against Management</v>
      </c>
      <c r="Q173" t="str">
        <f t="shared" si="5"/>
        <v>Against ISS</v>
      </c>
      <c r="R173" t="s">
        <v>406</v>
      </c>
      <c r="S173" t="s">
        <v>406</v>
      </c>
      <c r="U173"/>
      <c r="W173"/>
    </row>
    <row r="174" spans="2:23" ht="12" customHeight="1">
      <c r="B174" t="s">
        <v>393</v>
      </c>
      <c r="C174" t="s">
        <v>394</v>
      </c>
      <c r="D174" t="s">
        <v>395</v>
      </c>
      <c r="E174" t="s">
        <v>396</v>
      </c>
      <c r="F174" t="s">
        <v>397</v>
      </c>
      <c r="G174" s="2">
        <v>45785.520833333299</v>
      </c>
      <c r="H174" t="s">
        <v>16</v>
      </c>
      <c r="I174" t="s">
        <v>17</v>
      </c>
      <c r="J174" t="s">
        <v>92</v>
      </c>
      <c r="K174" t="s">
        <v>24</v>
      </c>
      <c r="L174" t="s">
        <v>407</v>
      </c>
      <c r="M174" t="s">
        <v>19</v>
      </c>
      <c r="N174" t="s">
        <v>19</v>
      </c>
      <c r="O174" t="s">
        <v>19</v>
      </c>
      <c r="P174" t="str">
        <f t="shared" si="4"/>
        <v>With Management</v>
      </c>
      <c r="Q174" t="str">
        <f t="shared" si="5"/>
        <v>With ISS</v>
      </c>
      <c r="R174"/>
      <c r="S174" t="s">
        <v>64</v>
      </c>
      <c r="U174"/>
      <c r="W174"/>
    </row>
    <row r="175" spans="2:23" ht="12" customHeight="1">
      <c r="B175" t="s">
        <v>393</v>
      </c>
      <c r="C175" t="s">
        <v>394</v>
      </c>
      <c r="D175" t="s">
        <v>395</v>
      </c>
      <c r="E175" t="s">
        <v>396</v>
      </c>
      <c r="F175" t="s">
        <v>397</v>
      </c>
      <c r="G175" s="2">
        <v>45785.520833333299</v>
      </c>
      <c r="H175" t="s">
        <v>16</v>
      </c>
      <c r="I175" t="s">
        <v>17</v>
      </c>
      <c r="J175" t="s">
        <v>93</v>
      </c>
      <c r="K175" t="s">
        <v>24</v>
      </c>
      <c r="L175" t="s">
        <v>408</v>
      </c>
      <c r="M175" t="s">
        <v>19</v>
      </c>
      <c r="N175" t="s">
        <v>19</v>
      </c>
      <c r="O175" t="s">
        <v>25</v>
      </c>
      <c r="P175" t="str">
        <f t="shared" si="4"/>
        <v>Against Management</v>
      </c>
      <c r="Q175" t="str">
        <f t="shared" si="5"/>
        <v>Against ISS</v>
      </c>
      <c r="R175" t="s">
        <v>205</v>
      </c>
      <c r="S175" t="s">
        <v>205</v>
      </c>
      <c r="U175"/>
      <c r="W175"/>
    </row>
    <row r="176" spans="2:23" ht="12" customHeight="1">
      <c r="B176" t="s">
        <v>393</v>
      </c>
      <c r="C176" t="s">
        <v>394</v>
      </c>
      <c r="D176" t="s">
        <v>395</v>
      </c>
      <c r="E176" t="s">
        <v>396</v>
      </c>
      <c r="F176" t="s">
        <v>397</v>
      </c>
      <c r="G176" s="2">
        <v>45785.520833333299</v>
      </c>
      <c r="H176" t="s">
        <v>16</v>
      </c>
      <c r="I176" t="s">
        <v>17</v>
      </c>
      <c r="J176" t="s">
        <v>94</v>
      </c>
      <c r="K176" t="s">
        <v>24</v>
      </c>
      <c r="L176" t="s">
        <v>409</v>
      </c>
      <c r="M176" t="s">
        <v>19</v>
      </c>
      <c r="N176" t="s">
        <v>19</v>
      </c>
      <c r="O176" t="s">
        <v>19</v>
      </c>
      <c r="P176" t="str">
        <f t="shared" si="4"/>
        <v>With Management</v>
      </c>
      <c r="Q176" t="str">
        <f t="shared" si="5"/>
        <v>With ISS</v>
      </c>
      <c r="R176"/>
      <c r="S176" t="s">
        <v>64</v>
      </c>
      <c r="U176"/>
      <c r="W176"/>
    </row>
    <row r="177" spans="2:19" ht="12" customHeight="1">
      <c r="B177" t="s">
        <v>393</v>
      </c>
      <c r="C177" t="s">
        <v>394</v>
      </c>
      <c r="D177" t="s">
        <v>395</v>
      </c>
      <c r="E177" t="s">
        <v>396</v>
      </c>
      <c r="F177" t="s">
        <v>397</v>
      </c>
      <c r="G177" s="2">
        <v>45785.520833333299</v>
      </c>
      <c r="H177" t="s">
        <v>16</v>
      </c>
      <c r="I177" t="s">
        <v>17</v>
      </c>
      <c r="J177" t="s">
        <v>95</v>
      </c>
      <c r="K177" t="s">
        <v>24</v>
      </c>
      <c r="L177" t="s">
        <v>410</v>
      </c>
      <c r="M177" t="s">
        <v>19</v>
      </c>
      <c r="N177" t="s">
        <v>19</v>
      </c>
      <c r="O177" t="s">
        <v>19</v>
      </c>
      <c r="P177" t="str">
        <f t="shared" si="4"/>
        <v>With Management</v>
      </c>
      <c r="Q177" t="str">
        <f t="shared" si="5"/>
        <v>With ISS</v>
      </c>
      <c r="R177"/>
      <c r="S177" t="s">
        <v>64</v>
      </c>
    </row>
    <row r="178" spans="2:19" ht="12" customHeight="1">
      <c r="B178" t="s">
        <v>393</v>
      </c>
      <c r="C178" t="s">
        <v>394</v>
      </c>
      <c r="D178" t="s">
        <v>395</v>
      </c>
      <c r="E178" t="s">
        <v>396</v>
      </c>
      <c r="F178" t="s">
        <v>397</v>
      </c>
      <c r="G178" s="2">
        <v>45785.520833333299</v>
      </c>
      <c r="H178" t="s">
        <v>16</v>
      </c>
      <c r="I178" t="s">
        <v>17</v>
      </c>
      <c r="J178" t="s">
        <v>319</v>
      </c>
      <c r="K178" t="s">
        <v>24</v>
      </c>
      <c r="L178" t="s">
        <v>411</v>
      </c>
      <c r="M178" t="s">
        <v>19</v>
      </c>
      <c r="N178" t="s">
        <v>19</v>
      </c>
      <c r="O178" t="s">
        <v>19</v>
      </c>
      <c r="P178" t="str">
        <f t="shared" si="4"/>
        <v>With Management</v>
      </c>
      <c r="Q178" t="str">
        <f t="shared" si="5"/>
        <v>With ISS</v>
      </c>
      <c r="R178"/>
      <c r="S178" t="s">
        <v>64</v>
      </c>
    </row>
    <row r="179" spans="2:19" ht="12" customHeight="1">
      <c r="B179" t="s">
        <v>393</v>
      </c>
      <c r="C179" t="s">
        <v>394</v>
      </c>
      <c r="D179" t="s">
        <v>395</v>
      </c>
      <c r="E179" t="s">
        <v>396</v>
      </c>
      <c r="F179" t="s">
        <v>397</v>
      </c>
      <c r="G179" s="2">
        <v>45785.520833333299</v>
      </c>
      <c r="H179" t="s">
        <v>16</v>
      </c>
      <c r="I179" t="s">
        <v>17</v>
      </c>
      <c r="J179" t="s">
        <v>32</v>
      </c>
      <c r="K179" t="s">
        <v>23</v>
      </c>
      <c r="L179" t="s">
        <v>23</v>
      </c>
      <c r="M179" t="s">
        <v>19</v>
      </c>
      <c r="N179" t="s">
        <v>19</v>
      </c>
      <c r="O179" t="s">
        <v>25</v>
      </c>
      <c r="P179" t="str">
        <f t="shared" si="4"/>
        <v>Against Management</v>
      </c>
      <c r="Q179" t="str">
        <f t="shared" si="5"/>
        <v>Against ISS</v>
      </c>
      <c r="R179" t="s">
        <v>62</v>
      </c>
      <c r="S179" t="s">
        <v>62</v>
      </c>
    </row>
    <row r="180" spans="2:19" ht="12" customHeight="1">
      <c r="B180" t="s">
        <v>393</v>
      </c>
      <c r="C180" t="s">
        <v>394</v>
      </c>
      <c r="D180" t="s">
        <v>395</v>
      </c>
      <c r="E180" t="s">
        <v>396</v>
      </c>
      <c r="F180" t="s">
        <v>397</v>
      </c>
      <c r="G180" s="2">
        <v>45785.520833333299</v>
      </c>
      <c r="H180" t="s">
        <v>16</v>
      </c>
      <c r="I180" t="s">
        <v>17</v>
      </c>
      <c r="J180" t="s">
        <v>20</v>
      </c>
      <c r="K180" t="s">
        <v>28</v>
      </c>
      <c r="L180" t="s">
        <v>103</v>
      </c>
      <c r="M180" t="s">
        <v>19</v>
      </c>
      <c r="N180" t="s">
        <v>19</v>
      </c>
      <c r="O180" t="s">
        <v>25</v>
      </c>
      <c r="P180" t="str">
        <f t="shared" si="4"/>
        <v>Against Management</v>
      </c>
      <c r="Q180" t="str">
        <f t="shared" si="5"/>
        <v>Against ISS</v>
      </c>
      <c r="R180" t="s">
        <v>69</v>
      </c>
      <c r="S180" t="s">
        <v>69</v>
      </c>
    </row>
    <row r="181" spans="2:19" ht="12" customHeight="1">
      <c r="B181" t="s">
        <v>393</v>
      </c>
      <c r="C181" t="s">
        <v>394</v>
      </c>
      <c r="D181" t="s">
        <v>395</v>
      </c>
      <c r="E181" t="s">
        <v>396</v>
      </c>
      <c r="F181" t="s">
        <v>397</v>
      </c>
      <c r="G181" s="2">
        <v>45785.520833333299</v>
      </c>
      <c r="H181" t="s">
        <v>16</v>
      </c>
      <c r="I181" t="s">
        <v>17</v>
      </c>
      <c r="J181" t="s">
        <v>22</v>
      </c>
      <c r="K181" t="s">
        <v>255</v>
      </c>
      <c r="L181" t="s">
        <v>412</v>
      </c>
      <c r="M181" t="s">
        <v>19</v>
      </c>
      <c r="N181" t="s">
        <v>19</v>
      </c>
      <c r="O181" t="s">
        <v>19</v>
      </c>
      <c r="P181" t="str">
        <f t="shared" si="4"/>
        <v>With Management</v>
      </c>
      <c r="Q181" t="str">
        <f t="shared" si="5"/>
        <v>With ISS</v>
      </c>
      <c r="R181"/>
      <c r="S181"/>
    </row>
    <row r="182" spans="2:19" ht="12" customHeight="1">
      <c r="B182" t="s">
        <v>413</v>
      </c>
      <c r="C182" t="s">
        <v>414</v>
      </c>
      <c r="D182" t="s">
        <v>415</v>
      </c>
      <c r="E182" t="s">
        <v>416</v>
      </c>
      <c r="F182" t="s">
        <v>417</v>
      </c>
      <c r="G182" s="2">
        <v>45786.416666666701</v>
      </c>
      <c r="H182" t="s">
        <v>16</v>
      </c>
      <c r="I182" t="s">
        <v>17</v>
      </c>
      <c r="J182" t="s">
        <v>18</v>
      </c>
      <c r="K182" t="s">
        <v>27</v>
      </c>
      <c r="L182" t="s">
        <v>27</v>
      </c>
      <c r="M182" t="s">
        <v>19</v>
      </c>
      <c r="N182" t="s">
        <v>19</v>
      </c>
      <c r="O182" t="s">
        <v>19</v>
      </c>
      <c r="P182" t="str">
        <f t="shared" si="4"/>
        <v>With Management</v>
      </c>
      <c r="Q182" t="str">
        <f t="shared" si="5"/>
        <v>With ISS</v>
      </c>
      <c r="R182"/>
      <c r="S182"/>
    </row>
    <row r="183" spans="2:19" ht="12" customHeight="1">
      <c r="B183" t="s">
        <v>413</v>
      </c>
      <c r="C183" t="s">
        <v>414</v>
      </c>
      <c r="D183" t="s">
        <v>415</v>
      </c>
      <c r="E183" t="s">
        <v>416</v>
      </c>
      <c r="F183" t="s">
        <v>417</v>
      </c>
      <c r="G183" s="2">
        <v>45786.416666666701</v>
      </c>
      <c r="H183" t="s">
        <v>16</v>
      </c>
      <c r="I183" t="s">
        <v>17</v>
      </c>
      <c r="J183" t="s">
        <v>32</v>
      </c>
      <c r="K183" t="s">
        <v>418</v>
      </c>
      <c r="L183" t="s">
        <v>419</v>
      </c>
      <c r="M183" t="s">
        <v>19</v>
      </c>
      <c r="N183" t="s">
        <v>19</v>
      </c>
      <c r="O183" t="s">
        <v>19</v>
      </c>
      <c r="P183" t="str">
        <f t="shared" si="4"/>
        <v>With Management</v>
      </c>
      <c r="Q183" t="str">
        <f t="shared" si="5"/>
        <v>With ISS</v>
      </c>
      <c r="R183"/>
      <c r="S183"/>
    </row>
    <row r="184" spans="2:19" ht="12" customHeight="1">
      <c r="B184" t="s">
        <v>413</v>
      </c>
      <c r="C184" t="s">
        <v>414</v>
      </c>
      <c r="D184" t="s">
        <v>415</v>
      </c>
      <c r="E184" t="s">
        <v>416</v>
      </c>
      <c r="F184" t="s">
        <v>417</v>
      </c>
      <c r="G184" s="2">
        <v>45786.416666666701</v>
      </c>
      <c r="H184" t="s">
        <v>16</v>
      </c>
      <c r="I184" t="s">
        <v>17</v>
      </c>
      <c r="J184" t="s">
        <v>20</v>
      </c>
      <c r="K184" t="s">
        <v>23</v>
      </c>
      <c r="L184" t="s">
        <v>55</v>
      </c>
      <c r="M184" t="s">
        <v>19</v>
      </c>
      <c r="N184" t="s">
        <v>19</v>
      </c>
      <c r="O184" t="s">
        <v>19</v>
      </c>
      <c r="P184" t="str">
        <f t="shared" si="4"/>
        <v>With Management</v>
      </c>
      <c r="Q184" t="str">
        <f t="shared" si="5"/>
        <v>With ISS</v>
      </c>
      <c r="R184"/>
      <c r="S184"/>
    </row>
    <row r="185" spans="2:19" ht="12" customHeight="1">
      <c r="B185" t="s">
        <v>413</v>
      </c>
      <c r="C185" t="s">
        <v>414</v>
      </c>
      <c r="D185" t="s">
        <v>415</v>
      </c>
      <c r="E185" t="s">
        <v>416</v>
      </c>
      <c r="F185" t="s">
        <v>417</v>
      </c>
      <c r="G185" s="2">
        <v>45786.416666666701</v>
      </c>
      <c r="H185" t="s">
        <v>16</v>
      </c>
      <c r="I185" t="s">
        <v>17</v>
      </c>
      <c r="J185" t="s">
        <v>22</v>
      </c>
      <c r="K185" t="s">
        <v>420</v>
      </c>
      <c r="L185" t="s">
        <v>421</v>
      </c>
      <c r="M185" t="s">
        <v>19</v>
      </c>
      <c r="N185" t="s">
        <v>19</v>
      </c>
      <c r="O185" t="s">
        <v>19</v>
      </c>
      <c r="P185" t="str">
        <f t="shared" si="4"/>
        <v>With Management</v>
      </c>
      <c r="Q185" t="str">
        <f t="shared" si="5"/>
        <v>With ISS</v>
      </c>
      <c r="R185"/>
      <c r="S185"/>
    </row>
    <row r="186" spans="2:19" ht="12" customHeight="1">
      <c r="B186" t="s">
        <v>413</v>
      </c>
      <c r="C186" t="s">
        <v>414</v>
      </c>
      <c r="D186" t="s">
        <v>415</v>
      </c>
      <c r="E186" t="s">
        <v>416</v>
      </c>
      <c r="F186" t="s">
        <v>417</v>
      </c>
      <c r="G186" s="2">
        <v>45786.416666666701</v>
      </c>
      <c r="H186" t="s">
        <v>16</v>
      </c>
      <c r="I186" t="s">
        <v>17</v>
      </c>
      <c r="J186" t="s">
        <v>33</v>
      </c>
      <c r="K186" t="s">
        <v>21</v>
      </c>
      <c r="L186" t="s">
        <v>422</v>
      </c>
      <c r="M186" t="s">
        <v>19</v>
      </c>
      <c r="N186" t="s">
        <v>19</v>
      </c>
      <c r="O186" t="s">
        <v>19</v>
      </c>
      <c r="P186" t="str">
        <f t="shared" si="4"/>
        <v>With Management</v>
      </c>
      <c r="Q186" t="str">
        <f t="shared" si="5"/>
        <v>With ISS</v>
      </c>
      <c r="R186"/>
      <c r="S186"/>
    </row>
    <row r="187" spans="2:19" ht="12" customHeight="1">
      <c r="B187" t="s">
        <v>413</v>
      </c>
      <c r="C187" t="s">
        <v>414</v>
      </c>
      <c r="D187" t="s">
        <v>415</v>
      </c>
      <c r="E187" t="s">
        <v>416</v>
      </c>
      <c r="F187" t="s">
        <v>417</v>
      </c>
      <c r="G187" s="2">
        <v>45786.416666666701</v>
      </c>
      <c r="H187" t="s">
        <v>16</v>
      </c>
      <c r="I187" t="s">
        <v>17</v>
      </c>
      <c r="J187" t="s">
        <v>423</v>
      </c>
      <c r="K187" t="s">
        <v>24</v>
      </c>
      <c r="L187" t="s">
        <v>424</v>
      </c>
      <c r="M187" t="s">
        <v>19</v>
      </c>
      <c r="N187" t="s">
        <v>19</v>
      </c>
      <c r="O187" t="s">
        <v>19</v>
      </c>
      <c r="P187" t="str">
        <f t="shared" si="4"/>
        <v>With Management</v>
      </c>
      <c r="Q187" t="str">
        <f t="shared" si="5"/>
        <v>With ISS</v>
      </c>
      <c r="R187"/>
      <c r="S187" t="s">
        <v>425</v>
      </c>
    </row>
    <row r="188" spans="2:19" ht="12" customHeight="1">
      <c r="B188" t="s">
        <v>413</v>
      </c>
      <c r="C188" t="s">
        <v>414</v>
      </c>
      <c r="D188" t="s">
        <v>415</v>
      </c>
      <c r="E188" t="s">
        <v>416</v>
      </c>
      <c r="F188" t="s">
        <v>417</v>
      </c>
      <c r="G188" s="2">
        <v>45786.416666666701</v>
      </c>
      <c r="H188" t="s">
        <v>16</v>
      </c>
      <c r="I188" t="s">
        <v>17</v>
      </c>
      <c r="J188" t="s">
        <v>426</v>
      </c>
      <c r="K188" t="s">
        <v>24</v>
      </c>
      <c r="L188" t="s">
        <v>427</v>
      </c>
      <c r="M188" t="s">
        <v>19</v>
      </c>
      <c r="N188" t="s">
        <v>19</v>
      </c>
      <c r="O188" t="s">
        <v>19</v>
      </c>
      <c r="P188" t="str">
        <f t="shared" si="4"/>
        <v>With Management</v>
      </c>
      <c r="Q188" t="str">
        <f t="shared" si="5"/>
        <v>With ISS</v>
      </c>
      <c r="R188"/>
      <c r="S188" t="s">
        <v>425</v>
      </c>
    </row>
    <row r="189" spans="2:19" ht="12" customHeight="1">
      <c r="B189" t="s">
        <v>413</v>
      </c>
      <c r="C189" t="s">
        <v>414</v>
      </c>
      <c r="D189" t="s">
        <v>415</v>
      </c>
      <c r="E189" t="s">
        <v>416</v>
      </c>
      <c r="F189" t="s">
        <v>417</v>
      </c>
      <c r="G189" s="2">
        <v>45786.416666666701</v>
      </c>
      <c r="H189" t="s">
        <v>16</v>
      </c>
      <c r="I189" t="s">
        <v>17</v>
      </c>
      <c r="J189" t="s">
        <v>428</v>
      </c>
      <c r="K189" t="s">
        <v>24</v>
      </c>
      <c r="L189" t="s">
        <v>429</v>
      </c>
      <c r="M189" t="s">
        <v>19</v>
      </c>
      <c r="N189" t="s">
        <v>19</v>
      </c>
      <c r="O189" t="s">
        <v>19</v>
      </c>
      <c r="P189" t="str">
        <f t="shared" si="4"/>
        <v>With Management</v>
      </c>
      <c r="Q189" t="str">
        <f t="shared" si="5"/>
        <v>With ISS</v>
      </c>
      <c r="R189"/>
      <c r="S189" t="s">
        <v>425</v>
      </c>
    </row>
    <row r="190" spans="2:19" ht="12" customHeight="1">
      <c r="B190" t="s">
        <v>413</v>
      </c>
      <c r="C190" t="s">
        <v>414</v>
      </c>
      <c r="D190" t="s">
        <v>415</v>
      </c>
      <c r="E190" t="s">
        <v>416</v>
      </c>
      <c r="F190" t="s">
        <v>417</v>
      </c>
      <c r="G190" s="2">
        <v>45786.416666666701</v>
      </c>
      <c r="H190" t="s">
        <v>16</v>
      </c>
      <c r="I190" t="s">
        <v>17</v>
      </c>
      <c r="J190" t="s">
        <v>430</v>
      </c>
      <c r="K190" t="s">
        <v>24</v>
      </c>
      <c r="L190" t="s">
        <v>431</v>
      </c>
      <c r="M190" t="s">
        <v>19</v>
      </c>
      <c r="N190" t="s">
        <v>19</v>
      </c>
      <c r="O190" t="s">
        <v>19</v>
      </c>
      <c r="P190" t="str">
        <f t="shared" si="4"/>
        <v>With Management</v>
      </c>
      <c r="Q190" t="str">
        <f t="shared" si="5"/>
        <v>With ISS</v>
      </c>
      <c r="R190"/>
      <c r="S190" t="s">
        <v>425</v>
      </c>
    </row>
    <row r="191" spans="2:19" ht="12" customHeight="1">
      <c r="B191" t="s">
        <v>413</v>
      </c>
      <c r="C191" t="s">
        <v>414</v>
      </c>
      <c r="D191" t="s">
        <v>415</v>
      </c>
      <c r="E191" t="s">
        <v>416</v>
      </c>
      <c r="F191" t="s">
        <v>417</v>
      </c>
      <c r="G191" s="2">
        <v>45786.416666666701</v>
      </c>
      <c r="H191" t="s">
        <v>16</v>
      </c>
      <c r="I191" t="s">
        <v>17</v>
      </c>
      <c r="J191" t="s">
        <v>432</v>
      </c>
      <c r="K191" t="s">
        <v>24</v>
      </c>
      <c r="L191" t="s">
        <v>433</v>
      </c>
      <c r="M191" t="s">
        <v>19</v>
      </c>
      <c r="N191" t="s">
        <v>19</v>
      </c>
      <c r="O191" t="s">
        <v>19</v>
      </c>
      <c r="P191" t="str">
        <f t="shared" si="4"/>
        <v>With Management</v>
      </c>
      <c r="Q191" t="str">
        <f t="shared" si="5"/>
        <v>With ISS</v>
      </c>
      <c r="R191"/>
      <c r="S191" t="s">
        <v>425</v>
      </c>
    </row>
    <row r="192" spans="2:19" ht="12" customHeight="1">
      <c r="B192" t="s">
        <v>413</v>
      </c>
      <c r="C192" t="s">
        <v>414</v>
      </c>
      <c r="D192" t="s">
        <v>415</v>
      </c>
      <c r="E192" t="s">
        <v>416</v>
      </c>
      <c r="F192" t="s">
        <v>417</v>
      </c>
      <c r="G192" s="2">
        <v>45786.416666666701</v>
      </c>
      <c r="H192" t="s">
        <v>16</v>
      </c>
      <c r="I192" t="s">
        <v>17</v>
      </c>
      <c r="J192" t="s">
        <v>434</v>
      </c>
      <c r="K192" t="s">
        <v>24</v>
      </c>
      <c r="L192" t="s">
        <v>435</v>
      </c>
      <c r="M192" t="s">
        <v>19</v>
      </c>
      <c r="N192" t="s">
        <v>19</v>
      </c>
      <c r="O192" t="s">
        <v>19</v>
      </c>
      <c r="P192" t="str">
        <f t="shared" si="4"/>
        <v>With Management</v>
      </c>
      <c r="Q192" t="str">
        <f t="shared" si="5"/>
        <v>With ISS</v>
      </c>
      <c r="R192"/>
      <c r="S192" t="s">
        <v>425</v>
      </c>
    </row>
    <row r="193" spans="2:19" ht="12" customHeight="1">
      <c r="B193" t="s">
        <v>413</v>
      </c>
      <c r="C193" t="s">
        <v>414</v>
      </c>
      <c r="D193" t="s">
        <v>415</v>
      </c>
      <c r="E193" t="s">
        <v>416</v>
      </c>
      <c r="F193" t="s">
        <v>417</v>
      </c>
      <c r="G193" s="2">
        <v>45786.416666666701</v>
      </c>
      <c r="H193" t="s">
        <v>16</v>
      </c>
      <c r="I193" t="s">
        <v>17</v>
      </c>
      <c r="J193" t="s">
        <v>436</v>
      </c>
      <c r="K193" t="s">
        <v>24</v>
      </c>
      <c r="L193" t="s">
        <v>437</v>
      </c>
      <c r="M193" t="s">
        <v>19</v>
      </c>
      <c r="N193" t="s">
        <v>19</v>
      </c>
      <c r="O193" t="s">
        <v>19</v>
      </c>
      <c r="P193" t="str">
        <f t="shared" si="4"/>
        <v>With Management</v>
      </c>
      <c r="Q193" t="str">
        <f t="shared" si="5"/>
        <v>With ISS</v>
      </c>
      <c r="R193"/>
      <c r="S193" t="s">
        <v>425</v>
      </c>
    </row>
    <row r="194" spans="2:19" ht="12" customHeight="1">
      <c r="B194" t="s">
        <v>413</v>
      </c>
      <c r="C194" t="s">
        <v>414</v>
      </c>
      <c r="D194" t="s">
        <v>415</v>
      </c>
      <c r="E194" t="s">
        <v>416</v>
      </c>
      <c r="F194" t="s">
        <v>417</v>
      </c>
      <c r="G194" s="2">
        <v>45786.416666666701</v>
      </c>
      <c r="H194" t="s">
        <v>16</v>
      </c>
      <c r="I194" t="s">
        <v>17</v>
      </c>
      <c r="J194" t="s">
        <v>438</v>
      </c>
      <c r="K194" t="s">
        <v>24</v>
      </c>
      <c r="L194" t="s">
        <v>439</v>
      </c>
      <c r="M194" t="s">
        <v>19</v>
      </c>
      <c r="N194" t="s">
        <v>19</v>
      </c>
      <c r="O194" t="s">
        <v>19</v>
      </c>
      <c r="P194" t="str">
        <f t="shared" si="4"/>
        <v>With Management</v>
      </c>
      <c r="Q194" t="str">
        <f t="shared" si="5"/>
        <v>With ISS</v>
      </c>
      <c r="R194"/>
      <c r="S194" t="s">
        <v>425</v>
      </c>
    </row>
    <row r="195" spans="2:19" ht="12" customHeight="1">
      <c r="B195" t="s">
        <v>413</v>
      </c>
      <c r="C195" t="s">
        <v>414</v>
      </c>
      <c r="D195" t="s">
        <v>415</v>
      </c>
      <c r="E195" t="s">
        <v>416</v>
      </c>
      <c r="F195" t="s">
        <v>417</v>
      </c>
      <c r="G195" s="2">
        <v>45786.416666666701</v>
      </c>
      <c r="H195" t="s">
        <v>16</v>
      </c>
      <c r="I195" t="s">
        <v>17</v>
      </c>
      <c r="J195" t="s">
        <v>440</v>
      </c>
      <c r="K195" t="s">
        <v>24</v>
      </c>
      <c r="L195" t="s">
        <v>441</v>
      </c>
      <c r="M195" t="s">
        <v>19</v>
      </c>
      <c r="N195" t="s">
        <v>19</v>
      </c>
      <c r="O195" t="s">
        <v>19</v>
      </c>
      <c r="P195" t="str">
        <f t="shared" si="4"/>
        <v>With Management</v>
      </c>
      <c r="Q195" t="str">
        <f t="shared" si="5"/>
        <v>With ISS</v>
      </c>
      <c r="R195"/>
      <c r="S195" t="s">
        <v>425</v>
      </c>
    </row>
    <row r="196" spans="2:19" ht="12" customHeight="1">
      <c r="B196" t="s">
        <v>413</v>
      </c>
      <c r="C196" t="s">
        <v>414</v>
      </c>
      <c r="D196" t="s">
        <v>415</v>
      </c>
      <c r="E196" t="s">
        <v>416</v>
      </c>
      <c r="F196" t="s">
        <v>417</v>
      </c>
      <c r="G196" s="2">
        <v>45786.416666666701</v>
      </c>
      <c r="H196" t="s">
        <v>16</v>
      </c>
      <c r="I196" t="s">
        <v>17</v>
      </c>
      <c r="J196" t="s">
        <v>442</v>
      </c>
      <c r="K196" t="s">
        <v>24</v>
      </c>
      <c r="L196" t="s">
        <v>443</v>
      </c>
      <c r="M196" t="s">
        <v>19</v>
      </c>
      <c r="N196" t="s">
        <v>19</v>
      </c>
      <c r="O196" t="s">
        <v>19</v>
      </c>
      <c r="P196" t="str">
        <f t="shared" si="4"/>
        <v>With Management</v>
      </c>
      <c r="Q196" t="str">
        <f t="shared" si="5"/>
        <v>With ISS</v>
      </c>
      <c r="R196"/>
      <c r="S196" t="s">
        <v>425</v>
      </c>
    </row>
    <row r="197" spans="2:19" ht="12" customHeight="1">
      <c r="B197" t="s">
        <v>413</v>
      </c>
      <c r="C197" t="s">
        <v>414</v>
      </c>
      <c r="D197" t="s">
        <v>415</v>
      </c>
      <c r="E197" t="s">
        <v>416</v>
      </c>
      <c r="F197" t="s">
        <v>417</v>
      </c>
      <c r="G197" s="2">
        <v>45786.416666666701</v>
      </c>
      <c r="H197" t="s">
        <v>16</v>
      </c>
      <c r="I197" t="s">
        <v>17</v>
      </c>
      <c r="J197" t="s">
        <v>444</v>
      </c>
      <c r="K197" t="s">
        <v>445</v>
      </c>
      <c r="L197" t="s">
        <v>446</v>
      </c>
      <c r="M197" t="s">
        <v>19</v>
      </c>
      <c r="N197" t="s">
        <v>19</v>
      </c>
      <c r="O197" t="s">
        <v>19</v>
      </c>
      <c r="P197" t="str">
        <f t="shared" si="4"/>
        <v>With Management</v>
      </c>
      <c r="Q197" t="str">
        <f t="shared" si="5"/>
        <v>With ISS</v>
      </c>
      <c r="R197"/>
      <c r="S197" t="s">
        <v>425</v>
      </c>
    </row>
    <row r="198" spans="2:19" ht="12" customHeight="1">
      <c r="B198" t="s">
        <v>413</v>
      </c>
      <c r="C198" t="s">
        <v>414</v>
      </c>
      <c r="D198" t="s">
        <v>415</v>
      </c>
      <c r="E198" t="s">
        <v>416</v>
      </c>
      <c r="F198" t="s">
        <v>417</v>
      </c>
      <c r="G198" s="2">
        <v>45786.416666666701</v>
      </c>
      <c r="H198" t="s">
        <v>16</v>
      </c>
      <c r="I198" t="s">
        <v>17</v>
      </c>
      <c r="J198" t="s">
        <v>447</v>
      </c>
      <c r="K198" t="s">
        <v>448</v>
      </c>
      <c r="L198" t="s">
        <v>449</v>
      </c>
      <c r="M198" t="s">
        <v>19</v>
      </c>
      <c r="N198" t="s">
        <v>19</v>
      </c>
      <c r="O198" t="s">
        <v>19</v>
      </c>
      <c r="P198" t="str">
        <f t="shared" si="4"/>
        <v>With Management</v>
      </c>
      <c r="Q198" t="str">
        <f t="shared" si="5"/>
        <v>With ISS</v>
      </c>
      <c r="R198"/>
      <c r="S198" t="s">
        <v>425</v>
      </c>
    </row>
    <row r="199" spans="2:19" ht="12" customHeight="1">
      <c r="B199" t="s">
        <v>413</v>
      </c>
      <c r="C199" t="s">
        <v>414</v>
      </c>
      <c r="D199" t="s">
        <v>415</v>
      </c>
      <c r="E199" t="s">
        <v>416</v>
      </c>
      <c r="F199" t="s">
        <v>417</v>
      </c>
      <c r="G199" s="2">
        <v>45786.416666666701</v>
      </c>
      <c r="H199" t="s">
        <v>16</v>
      </c>
      <c r="I199" t="s">
        <v>17</v>
      </c>
      <c r="J199" t="s">
        <v>450</v>
      </c>
      <c r="K199" t="s">
        <v>448</v>
      </c>
      <c r="L199" t="s">
        <v>451</v>
      </c>
      <c r="M199" t="s">
        <v>19</v>
      </c>
      <c r="N199" t="s">
        <v>19</v>
      </c>
      <c r="O199" t="s">
        <v>19</v>
      </c>
      <c r="P199" t="str">
        <f t="shared" si="4"/>
        <v>With Management</v>
      </c>
      <c r="Q199" t="str">
        <f t="shared" si="5"/>
        <v>With ISS</v>
      </c>
      <c r="R199"/>
      <c r="S199" t="s">
        <v>425</v>
      </c>
    </row>
    <row r="200" spans="2:19" ht="12" customHeight="1">
      <c r="B200" t="s">
        <v>413</v>
      </c>
      <c r="C200" t="s">
        <v>414</v>
      </c>
      <c r="D200" t="s">
        <v>415</v>
      </c>
      <c r="E200" t="s">
        <v>416</v>
      </c>
      <c r="F200" t="s">
        <v>417</v>
      </c>
      <c r="G200" s="2">
        <v>45786.416666666701</v>
      </c>
      <c r="H200" t="s">
        <v>16</v>
      </c>
      <c r="I200" t="s">
        <v>17</v>
      </c>
      <c r="J200" t="s">
        <v>452</v>
      </c>
      <c r="K200" t="s">
        <v>448</v>
      </c>
      <c r="L200" t="s">
        <v>453</v>
      </c>
      <c r="M200" t="s">
        <v>19</v>
      </c>
      <c r="N200" t="s">
        <v>19</v>
      </c>
      <c r="O200" t="s">
        <v>19</v>
      </c>
      <c r="P200" t="str">
        <f t="shared" si="4"/>
        <v>With Management</v>
      </c>
      <c r="Q200" t="str">
        <f t="shared" si="5"/>
        <v>With ISS</v>
      </c>
      <c r="R200"/>
      <c r="S200" t="s">
        <v>425</v>
      </c>
    </row>
    <row r="201" spans="2:19" ht="12" customHeight="1">
      <c r="B201" t="s">
        <v>413</v>
      </c>
      <c r="C201" t="s">
        <v>414</v>
      </c>
      <c r="D201" t="s">
        <v>415</v>
      </c>
      <c r="E201" t="s">
        <v>416</v>
      </c>
      <c r="F201" t="s">
        <v>417</v>
      </c>
      <c r="G201" s="2">
        <v>45786.416666666701</v>
      </c>
      <c r="H201" t="s">
        <v>16</v>
      </c>
      <c r="I201" t="s">
        <v>17</v>
      </c>
      <c r="J201" t="s">
        <v>454</v>
      </c>
      <c r="K201" t="s">
        <v>448</v>
      </c>
      <c r="L201" t="s">
        <v>455</v>
      </c>
      <c r="M201" t="s">
        <v>19</v>
      </c>
      <c r="N201" t="s">
        <v>19</v>
      </c>
      <c r="O201" t="s">
        <v>19</v>
      </c>
      <c r="P201" t="str">
        <f t="shared" si="4"/>
        <v>With Management</v>
      </c>
      <c r="Q201" t="str">
        <f t="shared" si="5"/>
        <v>With ISS</v>
      </c>
      <c r="R201"/>
      <c r="S201" t="s">
        <v>425</v>
      </c>
    </row>
    <row r="202" spans="2:19" ht="12" customHeight="1">
      <c r="B202" t="s">
        <v>413</v>
      </c>
      <c r="C202" t="s">
        <v>414</v>
      </c>
      <c r="D202" t="s">
        <v>415</v>
      </c>
      <c r="E202" t="s">
        <v>416</v>
      </c>
      <c r="F202" t="s">
        <v>417</v>
      </c>
      <c r="G202" s="2">
        <v>45786.416666666701</v>
      </c>
      <c r="H202" t="s">
        <v>16</v>
      </c>
      <c r="I202" t="s">
        <v>17</v>
      </c>
      <c r="J202" t="s">
        <v>456</v>
      </c>
      <c r="K202" t="s">
        <v>448</v>
      </c>
      <c r="L202" t="s">
        <v>457</v>
      </c>
      <c r="M202" t="s">
        <v>19</v>
      </c>
      <c r="N202" t="s">
        <v>19</v>
      </c>
      <c r="O202" t="s">
        <v>19</v>
      </c>
      <c r="P202" t="str">
        <f t="shared" si="4"/>
        <v>With Management</v>
      </c>
      <c r="Q202" t="str">
        <f t="shared" si="5"/>
        <v>With ISS</v>
      </c>
      <c r="R202"/>
      <c r="S202" t="s">
        <v>425</v>
      </c>
    </row>
    <row r="203" spans="2:19" ht="12" customHeight="1">
      <c r="B203" t="s">
        <v>413</v>
      </c>
      <c r="C203" t="s">
        <v>414</v>
      </c>
      <c r="D203" t="s">
        <v>415</v>
      </c>
      <c r="E203" t="s">
        <v>416</v>
      </c>
      <c r="F203" t="s">
        <v>417</v>
      </c>
      <c r="G203" s="2">
        <v>45786.416666666701</v>
      </c>
      <c r="H203" t="s">
        <v>16</v>
      </c>
      <c r="I203" t="s">
        <v>17</v>
      </c>
      <c r="J203" t="s">
        <v>34</v>
      </c>
      <c r="K203" t="s">
        <v>28</v>
      </c>
      <c r="L203" t="s">
        <v>458</v>
      </c>
      <c r="M203" t="s">
        <v>19</v>
      </c>
      <c r="N203" t="s">
        <v>19</v>
      </c>
      <c r="O203" t="s">
        <v>19</v>
      </c>
      <c r="P203" t="str">
        <f t="shared" si="4"/>
        <v>With Management</v>
      </c>
      <c r="Q203" t="str">
        <f t="shared" si="5"/>
        <v>With ISS</v>
      </c>
      <c r="R203"/>
      <c r="S203"/>
    </row>
    <row r="204" spans="2:19" ht="12" customHeight="1">
      <c r="B204" t="s">
        <v>413</v>
      </c>
      <c r="C204" t="s">
        <v>414</v>
      </c>
      <c r="D204" t="s">
        <v>415</v>
      </c>
      <c r="E204" t="s">
        <v>416</v>
      </c>
      <c r="F204" t="s">
        <v>417</v>
      </c>
      <c r="G204" s="2">
        <v>45786.416666666701</v>
      </c>
      <c r="H204" t="s">
        <v>16</v>
      </c>
      <c r="I204" t="s">
        <v>17</v>
      </c>
      <c r="J204" t="s">
        <v>35</v>
      </c>
      <c r="K204" t="s">
        <v>459</v>
      </c>
      <c r="L204" t="s">
        <v>460</v>
      </c>
      <c r="M204" t="s">
        <v>19</v>
      </c>
      <c r="N204" t="s">
        <v>19</v>
      </c>
      <c r="O204" t="s">
        <v>19</v>
      </c>
      <c r="P204" t="str">
        <f t="shared" ref="P204:P267" si="6">IF(M204=O204, "With Management", "Against Management")</f>
        <v>With Management</v>
      </c>
      <c r="Q204" t="str">
        <f t="shared" ref="Q204:Q267" si="7">IF(N204=O204, "With ISS", "Against ISS")</f>
        <v>With ISS</v>
      </c>
      <c r="R204"/>
      <c r="S204"/>
    </row>
    <row r="205" spans="2:19" ht="12" customHeight="1">
      <c r="B205" t="s">
        <v>413</v>
      </c>
      <c r="C205" t="s">
        <v>414</v>
      </c>
      <c r="D205" t="s">
        <v>415</v>
      </c>
      <c r="E205" t="s">
        <v>416</v>
      </c>
      <c r="F205" t="s">
        <v>417</v>
      </c>
      <c r="G205" s="2">
        <v>45786.416666666701</v>
      </c>
      <c r="H205" t="s">
        <v>16</v>
      </c>
      <c r="I205" t="s">
        <v>17</v>
      </c>
      <c r="J205" t="s">
        <v>36</v>
      </c>
      <c r="K205" t="s">
        <v>58</v>
      </c>
      <c r="L205" t="s">
        <v>461</v>
      </c>
      <c r="M205" t="s">
        <v>19</v>
      </c>
      <c r="N205" t="s">
        <v>19</v>
      </c>
      <c r="O205" t="s">
        <v>19</v>
      </c>
      <c r="P205" t="str">
        <f t="shared" si="6"/>
        <v>With Management</v>
      </c>
      <c r="Q205" t="str">
        <f t="shared" si="7"/>
        <v>With ISS</v>
      </c>
      <c r="R205"/>
      <c r="S205"/>
    </row>
    <row r="206" spans="2:19" ht="12" customHeight="1">
      <c r="B206" t="s">
        <v>413</v>
      </c>
      <c r="C206" t="s">
        <v>414</v>
      </c>
      <c r="D206" t="s">
        <v>415</v>
      </c>
      <c r="E206" t="s">
        <v>416</v>
      </c>
      <c r="F206" t="s">
        <v>417</v>
      </c>
      <c r="G206" s="2">
        <v>45786.416666666701</v>
      </c>
      <c r="H206" t="s">
        <v>16</v>
      </c>
      <c r="I206" t="s">
        <v>17</v>
      </c>
      <c r="J206" t="s">
        <v>462</v>
      </c>
      <c r="K206" t="s">
        <v>463</v>
      </c>
      <c r="L206" t="s">
        <v>464</v>
      </c>
      <c r="M206" t="s">
        <v>19</v>
      </c>
      <c r="N206" t="s">
        <v>19</v>
      </c>
      <c r="O206" t="s">
        <v>19</v>
      </c>
      <c r="P206" t="str">
        <f t="shared" si="6"/>
        <v>With Management</v>
      </c>
      <c r="Q206" t="str">
        <f t="shared" si="7"/>
        <v>With ISS</v>
      </c>
      <c r="R206"/>
      <c r="S206" t="s">
        <v>465</v>
      </c>
    </row>
    <row r="207" spans="2:19" ht="12" customHeight="1">
      <c r="B207" t="s">
        <v>413</v>
      </c>
      <c r="C207" t="s">
        <v>414</v>
      </c>
      <c r="D207" t="s">
        <v>415</v>
      </c>
      <c r="E207" t="s">
        <v>416</v>
      </c>
      <c r="F207" t="s">
        <v>417</v>
      </c>
      <c r="G207" s="2">
        <v>45786.416666666701</v>
      </c>
      <c r="H207" t="s">
        <v>16</v>
      </c>
      <c r="I207" t="s">
        <v>17</v>
      </c>
      <c r="J207" t="s">
        <v>466</v>
      </c>
      <c r="K207" t="s">
        <v>463</v>
      </c>
      <c r="L207" t="s">
        <v>467</v>
      </c>
      <c r="M207" t="s">
        <v>19</v>
      </c>
      <c r="N207" t="s">
        <v>19</v>
      </c>
      <c r="O207" t="s">
        <v>19</v>
      </c>
      <c r="P207" t="str">
        <f t="shared" si="6"/>
        <v>With Management</v>
      </c>
      <c r="Q207" t="str">
        <f t="shared" si="7"/>
        <v>With ISS</v>
      </c>
      <c r="R207"/>
      <c r="S207" t="s">
        <v>465</v>
      </c>
    </row>
    <row r="208" spans="2:19" ht="12" customHeight="1">
      <c r="B208" t="s">
        <v>413</v>
      </c>
      <c r="C208" t="s">
        <v>414</v>
      </c>
      <c r="D208" t="s">
        <v>415</v>
      </c>
      <c r="E208" t="s">
        <v>416</v>
      </c>
      <c r="F208" t="s">
        <v>417</v>
      </c>
      <c r="G208" s="2">
        <v>45786.416666666701</v>
      </c>
      <c r="H208" t="s">
        <v>16</v>
      </c>
      <c r="I208" t="s">
        <v>17</v>
      </c>
      <c r="J208" t="s">
        <v>79</v>
      </c>
      <c r="K208" t="s">
        <v>59</v>
      </c>
      <c r="L208" t="s">
        <v>468</v>
      </c>
      <c r="M208" t="s">
        <v>19</v>
      </c>
      <c r="N208" t="s">
        <v>25</v>
      </c>
      <c r="O208" t="s">
        <v>25</v>
      </c>
      <c r="P208" t="str">
        <f t="shared" si="6"/>
        <v>Against Management</v>
      </c>
      <c r="Q208" t="str">
        <f t="shared" si="7"/>
        <v>With ISS</v>
      </c>
      <c r="R208" t="s">
        <v>469</v>
      </c>
      <c r="S208" t="s">
        <v>469</v>
      </c>
    </row>
    <row r="209" spans="2:19" ht="12" customHeight="1">
      <c r="B209" t="s">
        <v>470</v>
      </c>
      <c r="C209" t="s">
        <v>471</v>
      </c>
      <c r="D209" t="s">
        <v>472</v>
      </c>
      <c r="E209" t="s">
        <v>473</v>
      </c>
      <c r="F209" t="s">
        <v>474</v>
      </c>
      <c r="G209" s="2">
        <v>45790.375</v>
      </c>
      <c r="H209" t="s">
        <v>16</v>
      </c>
      <c r="I209" t="s">
        <v>17</v>
      </c>
      <c r="J209" t="s">
        <v>101</v>
      </c>
      <c r="K209" t="s">
        <v>24</v>
      </c>
      <c r="L209" t="s">
        <v>475</v>
      </c>
      <c r="M209" t="s">
        <v>19</v>
      </c>
      <c r="N209" t="s">
        <v>19</v>
      </c>
      <c r="O209" t="s">
        <v>65</v>
      </c>
      <c r="P209" t="str">
        <f t="shared" si="6"/>
        <v>Against Management</v>
      </c>
      <c r="Q209" t="str">
        <f t="shared" si="7"/>
        <v>Against ISS</v>
      </c>
      <c r="R209" t="s">
        <v>476</v>
      </c>
      <c r="S209" t="s">
        <v>476</v>
      </c>
    </row>
    <row r="210" spans="2:19" ht="12" customHeight="1">
      <c r="B210" t="s">
        <v>470</v>
      </c>
      <c r="C210" t="s">
        <v>471</v>
      </c>
      <c r="D210" t="s">
        <v>472</v>
      </c>
      <c r="E210" t="s">
        <v>473</v>
      </c>
      <c r="F210" t="s">
        <v>474</v>
      </c>
      <c r="G210" s="2">
        <v>45790.375</v>
      </c>
      <c r="H210" t="s">
        <v>16</v>
      </c>
      <c r="I210" t="s">
        <v>17</v>
      </c>
      <c r="J210" t="s">
        <v>102</v>
      </c>
      <c r="K210" t="s">
        <v>24</v>
      </c>
      <c r="L210" t="s">
        <v>477</v>
      </c>
      <c r="M210" t="s">
        <v>19</v>
      </c>
      <c r="N210" t="s">
        <v>19</v>
      </c>
      <c r="O210" t="s">
        <v>19</v>
      </c>
      <c r="P210" t="str">
        <f t="shared" si="6"/>
        <v>With Management</v>
      </c>
      <c r="Q210" t="str">
        <f t="shared" si="7"/>
        <v>With ISS</v>
      </c>
      <c r="R210"/>
      <c r="S210" t="s">
        <v>64</v>
      </c>
    </row>
    <row r="211" spans="2:19" ht="12" customHeight="1">
      <c r="B211" t="s">
        <v>470</v>
      </c>
      <c r="C211" t="s">
        <v>471</v>
      </c>
      <c r="D211" t="s">
        <v>472</v>
      </c>
      <c r="E211" t="s">
        <v>473</v>
      </c>
      <c r="F211" t="s">
        <v>474</v>
      </c>
      <c r="G211" s="2">
        <v>45790.375</v>
      </c>
      <c r="H211" t="s">
        <v>16</v>
      </c>
      <c r="I211" t="s">
        <v>17</v>
      </c>
      <c r="J211" t="s">
        <v>112</v>
      </c>
      <c r="K211" t="s">
        <v>24</v>
      </c>
      <c r="L211" t="s">
        <v>478</v>
      </c>
      <c r="M211" t="s">
        <v>19</v>
      </c>
      <c r="N211" t="s">
        <v>19</v>
      </c>
      <c r="O211" t="s">
        <v>19</v>
      </c>
      <c r="P211" t="str">
        <f t="shared" si="6"/>
        <v>With Management</v>
      </c>
      <c r="Q211" t="str">
        <f t="shared" si="7"/>
        <v>With ISS</v>
      </c>
      <c r="R211"/>
      <c r="S211" t="s">
        <v>64</v>
      </c>
    </row>
    <row r="212" spans="2:19" ht="12" customHeight="1">
      <c r="B212" t="s">
        <v>470</v>
      </c>
      <c r="C212" t="s">
        <v>471</v>
      </c>
      <c r="D212" t="s">
        <v>472</v>
      </c>
      <c r="E212" t="s">
        <v>473</v>
      </c>
      <c r="F212" t="s">
        <v>474</v>
      </c>
      <c r="G212" s="2">
        <v>45790.375</v>
      </c>
      <c r="H212" t="s">
        <v>16</v>
      </c>
      <c r="I212" t="s">
        <v>17</v>
      </c>
      <c r="J212" t="s">
        <v>32</v>
      </c>
      <c r="K212" t="s">
        <v>28</v>
      </c>
      <c r="L212" t="s">
        <v>216</v>
      </c>
      <c r="M212" t="s">
        <v>19</v>
      </c>
      <c r="N212" t="s">
        <v>19</v>
      </c>
      <c r="O212" t="s">
        <v>25</v>
      </c>
      <c r="P212" t="str">
        <f t="shared" si="6"/>
        <v>Against Management</v>
      </c>
      <c r="Q212" t="str">
        <f t="shared" si="7"/>
        <v>Against ISS</v>
      </c>
      <c r="R212" t="s">
        <v>69</v>
      </c>
      <c r="S212" t="s">
        <v>69</v>
      </c>
    </row>
    <row r="213" spans="2:19" ht="12" customHeight="1">
      <c r="B213" t="s">
        <v>470</v>
      </c>
      <c r="C213" t="s">
        <v>471</v>
      </c>
      <c r="D213" t="s">
        <v>472</v>
      </c>
      <c r="E213" t="s">
        <v>473</v>
      </c>
      <c r="F213" t="s">
        <v>474</v>
      </c>
      <c r="G213" s="2">
        <v>45790.375</v>
      </c>
      <c r="H213" t="s">
        <v>16</v>
      </c>
      <c r="I213" t="s">
        <v>17</v>
      </c>
      <c r="J213" t="s">
        <v>20</v>
      </c>
      <c r="K213" t="s">
        <v>23</v>
      </c>
      <c r="L213" t="s">
        <v>23</v>
      </c>
      <c r="M213" t="s">
        <v>19</v>
      </c>
      <c r="N213" t="s">
        <v>19</v>
      </c>
      <c r="O213" t="s">
        <v>25</v>
      </c>
      <c r="P213" t="str">
        <f t="shared" si="6"/>
        <v>Against Management</v>
      </c>
      <c r="Q213" t="str">
        <f t="shared" si="7"/>
        <v>Against ISS</v>
      </c>
      <c r="R213" t="s">
        <v>73</v>
      </c>
      <c r="S213" t="s">
        <v>73</v>
      </c>
    </row>
    <row r="214" spans="2:19" ht="12" customHeight="1">
      <c r="B214" t="s">
        <v>479</v>
      </c>
      <c r="C214" t="s">
        <v>480</v>
      </c>
      <c r="D214" t="s">
        <v>481</v>
      </c>
      <c r="E214" t="s">
        <v>482</v>
      </c>
      <c r="F214" t="s">
        <v>483</v>
      </c>
      <c r="G214" s="2">
        <v>45790.333333333299</v>
      </c>
      <c r="H214" t="s">
        <v>16</v>
      </c>
      <c r="I214" t="s">
        <v>17</v>
      </c>
      <c r="J214" t="s">
        <v>84</v>
      </c>
      <c r="K214" t="s">
        <v>24</v>
      </c>
      <c r="L214" t="s">
        <v>484</v>
      </c>
      <c r="M214" t="s">
        <v>19</v>
      </c>
      <c r="N214" t="s">
        <v>19</v>
      </c>
      <c r="O214" t="s">
        <v>25</v>
      </c>
      <c r="P214" t="str">
        <f t="shared" si="6"/>
        <v>Against Management</v>
      </c>
      <c r="Q214" t="str">
        <f t="shared" si="7"/>
        <v>Against ISS</v>
      </c>
      <c r="R214" t="s">
        <v>205</v>
      </c>
      <c r="S214" t="s">
        <v>205</v>
      </c>
    </row>
    <row r="215" spans="2:19" ht="12" customHeight="1">
      <c r="B215" t="s">
        <v>479</v>
      </c>
      <c r="C215" t="s">
        <v>480</v>
      </c>
      <c r="D215" t="s">
        <v>481</v>
      </c>
      <c r="E215" t="s">
        <v>482</v>
      </c>
      <c r="F215" t="s">
        <v>483</v>
      </c>
      <c r="G215" s="2">
        <v>45790.333333333299</v>
      </c>
      <c r="H215" t="s">
        <v>16</v>
      </c>
      <c r="I215" t="s">
        <v>17</v>
      </c>
      <c r="J215" t="s">
        <v>85</v>
      </c>
      <c r="K215" t="s">
        <v>24</v>
      </c>
      <c r="L215" t="s">
        <v>485</v>
      </c>
      <c r="M215" t="s">
        <v>19</v>
      </c>
      <c r="N215" t="s">
        <v>19</v>
      </c>
      <c r="O215" t="s">
        <v>25</v>
      </c>
      <c r="P215" t="str">
        <f t="shared" si="6"/>
        <v>Against Management</v>
      </c>
      <c r="Q215" t="str">
        <f t="shared" si="7"/>
        <v>Against ISS</v>
      </c>
      <c r="R215" t="s">
        <v>486</v>
      </c>
      <c r="S215" t="s">
        <v>486</v>
      </c>
    </row>
    <row r="216" spans="2:19" ht="12" customHeight="1">
      <c r="B216" t="s">
        <v>479</v>
      </c>
      <c r="C216" t="s">
        <v>480</v>
      </c>
      <c r="D216" t="s">
        <v>481</v>
      </c>
      <c r="E216" t="s">
        <v>482</v>
      </c>
      <c r="F216" t="s">
        <v>483</v>
      </c>
      <c r="G216" s="2">
        <v>45790.333333333299</v>
      </c>
      <c r="H216" t="s">
        <v>16</v>
      </c>
      <c r="I216" t="s">
        <v>17</v>
      </c>
      <c r="J216" t="s">
        <v>86</v>
      </c>
      <c r="K216" t="s">
        <v>24</v>
      </c>
      <c r="L216" t="s">
        <v>487</v>
      </c>
      <c r="M216" t="s">
        <v>19</v>
      </c>
      <c r="N216" t="s">
        <v>19</v>
      </c>
      <c r="O216" t="s">
        <v>19</v>
      </c>
      <c r="P216" t="str">
        <f t="shared" si="6"/>
        <v>With Management</v>
      </c>
      <c r="Q216" t="str">
        <f t="shared" si="7"/>
        <v>With ISS</v>
      </c>
      <c r="R216"/>
      <c r="S216" t="s">
        <v>64</v>
      </c>
    </row>
    <row r="217" spans="2:19" ht="12" customHeight="1">
      <c r="B217" t="s">
        <v>479</v>
      </c>
      <c r="C217" t="s">
        <v>480</v>
      </c>
      <c r="D217" t="s">
        <v>481</v>
      </c>
      <c r="E217" t="s">
        <v>482</v>
      </c>
      <c r="F217" t="s">
        <v>483</v>
      </c>
      <c r="G217" s="2">
        <v>45790.333333333299</v>
      </c>
      <c r="H217" t="s">
        <v>16</v>
      </c>
      <c r="I217" t="s">
        <v>17</v>
      </c>
      <c r="J217" t="s">
        <v>87</v>
      </c>
      <c r="K217" t="s">
        <v>24</v>
      </c>
      <c r="L217" t="s">
        <v>488</v>
      </c>
      <c r="M217" t="s">
        <v>19</v>
      </c>
      <c r="N217" t="s">
        <v>19</v>
      </c>
      <c r="O217" t="s">
        <v>19</v>
      </c>
      <c r="P217" t="str">
        <f t="shared" si="6"/>
        <v>With Management</v>
      </c>
      <c r="Q217" t="str">
        <f t="shared" si="7"/>
        <v>With ISS</v>
      </c>
      <c r="R217"/>
      <c r="S217" t="s">
        <v>64</v>
      </c>
    </row>
    <row r="218" spans="2:19" ht="12" customHeight="1">
      <c r="B218" t="s">
        <v>479</v>
      </c>
      <c r="C218" t="s">
        <v>480</v>
      </c>
      <c r="D218" t="s">
        <v>481</v>
      </c>
      <c r="E218" t="s">
        <v>482</v>
      </c>
      <c r="F218" t="s">
        <v>483</v>
      </c>
      <c r="G218" s="2">
        <v>45790.333333333299</v>
      </c>
      <c r="H218" t="s">
        <v>16</v>
      </c>
      <c r="I218" t="s">
        <v>17</v>
      </c>
      <c r="J218" t="s">
        <v>88</v>
      </c>
      <c r="K218" t="s">
        <v>24</v>
      </c>
      <c r="L218" t="s">
        <v>489</v>
      </c>
      <c r="M218" t="s">
        <v>19</v>
      </c>
      <c r="N218" t="s">
        <v>19</v>
      </c>
      <c r="O218" t="s">
        <v>25</v>
      </c>
      <c r="P218" t="str">
        <f t="shared" si="6"/>
        <v>Against Management</v>
      </c>
      <c r="Q218" t="str">
        <f t="shared" si="7"/>
        <v>Against ISS</v>
      </c>
      <c r="R218" t="s">
        <v>308</v>
      </c>
      <c r="S218" t="s">
        <v>308</v>
      </c>
    </row>
    <row r="219" spans="2:19" ht="12" customHeight="1">
      <c r="B219" t="s">
        <v>479</v>
      </c>
      <c r="C219" t="s">
        <v>480</v>
      </c>
      <c r="D219" t="s">
        <v>481</v>
      </c>
      <c r="E219" t="s">
        <v>482</v>
      </c>
      <c r="F219" t="s">
        <v>483</v>
      </c>
      <c r="G219" s="2">
        <v>45790.333333333299</v>
      </c>
      <c r="H219" t="s">
        <v>16</v>
      </c>
      <c r="I219" t="s">
        <v>17</v>
      </c>
      <c r="J219" t="s">
        <v>89</v>
      </c>
      <c r="K219" t="s">
        <v>24</v>
      </c>
      <c r="L219" t="s">
        <v>490</v>
      </c>
      <c r="M219" t="s">
        <v>19</v>
      </c>
      <c r="N219" t="s">
        <v>19</v>
      </c>
      <c r="O219" t="s">
        <v>25</v>
      </c>
      <c r="P219" t="str">
        <f t="shared" si="6"/>
        <v>Against Management</v>
      </c>
      <c r="Q219" t="str">
        <f t="shared" si="7"/>
        <v>Against ISS</v>
      </c>
      <c r="R219" t="s">
        <v>491</v>
      </c>
      <c r="S219" t="s">
        <v>491</v>
      </c>
    </row>
    <row r="220" spans="2:19" ht="12" customHeight="1">
      <c r="B220" t="s">
        <v>479</v>
      </c>
      <c r="C220" t="s">
        <v>480</v>
      </c>
      <c r="D220" t="s">
        <v>481</v>
      </c>
      <c r="E220" t="s">
        <v>482</v>
      </c>
      <c r="F220" t="s">
        <v>483</v>
      </c>
      <c r="G220" s="2">
        <v>45790.333333333299</v>
      </c>
      <c r="H220" t="s">
        <v>16</v>
      </c>
      <c r="I220" t="s">
        <v>17</v>
      </c>
      <c r="J220" t="s">
        <v>90</v>
      </c>
      <c r="K220" t="s">
        <v>24</v>
      </c>
      <c r="L220" t="s">
        <v>492</v>
      </c>
      <c r="M220" t="s">
        <v>19</v>
      </c>
      <c r="N220" t="s">
        <v>19</v>
      </c>
      <c r="O220" t="s">
        <v>19</v>
      </c>
      <c r="P220" t="str">
        <f t="shared" si="6"/>
        <v>With Management</v>
      </c>
      <c r="Q220" t="str">
        <f t="shared" si="7"/>
        <v>With ISS</v>
      </c>
      <c r="R220"/>
      <c r="S220" t="s">
        <v>64</v>
      </c>
    </row>
    <row r="221" spans="2:19" ht="12" customHeight="1">
      <c r="B221" t="s">
        <v>479</v>
      </c>
      <c r="C221" t="s">
        <v>480</v>
      </c>
      <c r="D221" t="s">
        <v>481</v>
      </c>
      <c r="E221" t="s">
        <v>482</v>
      </c>
      <c r="F221" t="s">
        <v>483</v>
      </c>
      <c r="G221" s="2">
        <v>45790.333333333299</v>
      </c>
      <c r="H221" t="s">
        <v>16</v>
      </c>
      <c r="I221" t="s">
        <v>17</v>
      </c>
      <c r="J221" t="s">
        <v>91</v>
      </c>
      <c r="K221" t="s">
        <v>24</v>
      </c>
      <c r="L221" t="s">
        <v>493</v>
      </c>
      <c r="M221" t="s">
        <v>19</v>
      </c>
      <c r="N221" t="s">
        <v>19</v>
      </c>
      <c r="O221" t="s">
        <v>19</v>
      </c>
      <c r="P221" t="str">
        <f t="shared" si="6"/>
        <v>With Management</v>
      </c>
      <c r="Q221" t="str">
        <f t="shared" si="7"/>
        <v>With ISS</v>
      </c>
      <c r="R221"/>
      <c r="S221" t="s">
        <v>64</v>
      </c>
    </row>
    <row r="222" spans="2:19" ht="12" customHeight="1">
      <c r="B222" t="s">
        <v>479</v>
      </c>
      <c r="C222" t="s">
        <v>480</v>
      </c>
      <c r="D222" t="s">
        <v>481</v>
      </c>
      <c r="E222" t="s">
        <v>482</v>
      </c>
      <c r="F222" t="s">
        <v>483</v>
      </c>
      <c r="G222" s="2">
        <v>45790.333333333299</v>
      </c>
      <c r="H222" t="s">
        <v>16</v>
      </c>
      <c r="I222" t="s">
        <v>17</v>
      </c>
      <c r="J222" t="s">
        <v>92</v>
      </c>
      <c r="K222" t="s">
        <v>24</v>
      </c>
      <c r="L222" t="s">
        <v>494</v>
      </c>
      <c r="M222" t="s">
        <v>19</v>
      </c>
      <c r="N222" t="s">
        <v>19</v>
      </c>
      <c r="O222" t="s">
        <v>19</v>
      </c>
      <c r="P222" t="str">
        <f t="shared" si="6"/>
        <v>With Management</v>
      </c>
      <c r="Q222" t="str">
        <f t="shared" si="7"/>
        <v>With ISS</v>
      </c>
      <c r="R222"/>
      <c r="S222" t="s">
        <v>64</v>
      </c>
    </row>
    <row r="223" spans="2:19" ht="12" customHeight="1">
      <c r="B223" t="s">
        <v>479</v>
      </c>
      <c r="C223" t="s">
        <v>480</v>
      </c>
      <c r="D223" t="s">
        <v>481</v>
      </c>
      <c r="E223" t="s">
        <v>482</v>
      </c>
      <c r="F223" t="s">
        <v>483</v>
      </c>
      <c r="G223" s="2">
        <v>45790.333333333299</v>
      </c>
      <c r="H223" t="s">
        <v>16</v>
      </c>
      <c r="I223" t="s">
        <v>17</v>
      </c>
      <c r="J223" t="s">
        <v>32</v>
      </c>
      <c r="K223" t="s">
        <v>28</v>
      </c>
      <c r="L223" t="s">
        <v>68</v>
      </c>
      <c r="M223" t="s">
        <v>19</v>
      </c>
      <c r="N223" t="s">
        <v>19</v>
      </c>
      <c r="O223" t="s">
        <v>25</v>
      </c>
      <c r="P223" t="str">
        <f t="shared" si="6"/>
        <v>Against Management</v>
      </c>
      <c r="Q223" t="str">
        <f t="shared" si="7"/>
        <v>Against ISS</v>
      </c>
      <c r="R223" t="s">
        <v>495</v>
      </c>
      <c r="S223" t="s">
        <v>495</v>
      </c>
    </row>
    <row r="224" spans="2:19" ht="12" customHeight="1">
      <c r="B224" t="s">
        <v>479</v>
      </c>
      <c r="C224" t="s">
        <v>480</v>
      </c>
      <c r="D224" t="s">
        <v>481</v>
      </c>
      <c r="E224" t="s">
        <v>482</v>
      </c>
      <c r="F224" t="s">
        <v>483</v>
      </c>
      <c r="G224" s="2">
        <v>45790.333333333299</v>
      </c>
      <c r="H224" t="s">
        <v>16</v>
      </c>
      <c r="I224" t="s">
        <v>17</v>
      </c>
      <c r="J224" t="s">
        <v>20</v>
      </c>
      <c r="K224" t="s">
        <v>23</v>
      </c>
      <c r="L224" t="s">
        <v>23</v>
      </c>
      <c r="M224" t="s">
        <v>19</v>
      </c>
      <c r="N224" t="s">
        <v>19</v>
      </c>
      <c r="O224" t="s">
        <v>25</v>
      </c>
      <c r="P224" t="str">
        <f t="shared" si="6"/>
        <v>Against Management</v>
      </c>
      <c r="Q224" t="str">
        <f t="shared" si="7"/>
        <v>Against ISS</v>
      </c>
      <c r="R224" t="s">
        <v>496</v>
      </c>
      <c r="S224" t="s">
        <v>496</v>
      </c>
    </row>
    <row r="225" spans="2:19" ht="12" customHeight="1">
      <c r="B225" t="s">
        <v>479</v>
      </c>
      <c r="C225" t="s">
        <v>480</v>
      </c>
      <c r="D225" t="s">
        <v>481</v>
      </c>
      <c r="E225" t="s">
        <v>482</v>
      </c>
      <c r="F225" t="s">
        <v>483</v>
      </c>
      <c r="G225" s="2">
        <v>45790.333333333299</v>
      </c>
      <c r="H225" t="s">
        <v>16</v>
      </c>
      <c r="I225" t="s">
        <v>106</v>
      </c>
      <c r="J225" t="s">
        <v>22</v>
      </c>
      <c r="K225" t="s">
        <v>497</v>
      </c>
      <c r="L225" t="s">
        <v>498</v>
      </c>
      <c r="M225" t="s">
        <v>25</v>
      </c>
      <c r="N225" t="s">
        <v>19</v>
      </c>
      <c r="O225" t="s">
        <v>19</v>
      </c>
      <c r="P225" t="str">
        <f t="shared" si="6"/>
        <v>Against Management</v>
      </c>
      <c r="Q225" t="str">
        <f t="shared" si="7"/>
        <v>With ISS</v>
      </c>
      <c r="R225" t="s">
        <v>499</v>
      </c>
      <c r="S225" t="s">
        <v>499</v>
      </c>
    </row>
    <row r="226" spans="2:19" ht="12" customHeight="1">
      <c r="B226" t="s">
        <v>500</v>
      </c>
      <c r="C226" t="s">
        <v>501</v>
      </c>
      <c r="D226" t="s">
        <v>502</v>
      </c>
      <c r="E226" t="s">
        <v>503</v>
      </c>
      <c r="F226" t="s">
        <v>504</v>
      </c>
      <c r="G226" s="2">
        <v>45791.416666666701</v>
      </c>
      <c r="H226" t="s">
        <v>16</v>
      </c>
      <c r="I226" t="s">
        <v>17</v>
      </c>
      <c r="J226" t="s">
        <v>84</v>
      </c>
      <c r="K226" t="s">
        <v>24</v>
      </c>
      <c r="L226" t="s">
        <v>505</v>
      </c>
      <c r="M226" t="s">
        <v>19</v>
      </c>
      <c r="N226" t="s">
        <v>19</v>
      </c>
      <c r="O226" t="s">
        <v>19</v>
      </c>
      <c r="P226" t="str">
        <f t="shared" si="6"/>
        <v>With Management</v>
      </c>
      <c r="Q226" t="str">
        <f t="shared" si="7"/>
        <v>With ISS</v>
      </c>
      <c r="R226"/>
      <c r="S226" t="s">
        <v>64</v>
      </c>
    </row>
    <row r="227" spans="2:19" ht="12" customHeight="1">
      <c r="B227" t="s">
        <v>500</v>
      </c>
      <c r="C227" t="s">
        <v>501</v>
      </c>
      <c r="D227" t="s">
        <v>502</v>
      </c>
      <c r="E227" t="s">
        <v>503</v>
      </c>
      <c r="F227" t="s">
        <v>504</v>
      </c>
      <c r="G227" s="2">
        <v>45791.416666666701</v>
      </c>
      <c r="H227" t="s">
        <v>16</v>
      </c>
      <c r="I227" t="s">
        <v>17</v>
      </c>
      <c r="J227" t="s">
        <v>85</v>
      </c>
      <c r="K227" t="s">
        <v>24</v>
      </c>
      <c r="L227" t="s">
        <v>506</v>
      </c>
      <c r="M227" t="s">
        <v>19</v>
      </c>
      <c r="N227" t="s">
        <v>19</v>
      </c>
      <c r="O227" t="s">
        <v>19</v>
      </c>
      <c r="P227" t="str">
        <f t="shared" si="6"/>
        <v>With Management</v>
      </c>
      <c r="Q227" t="str">
        <f t="shared" si="7"/>
        <v>With ISS</v>
      </c>
      <c r="R227"/>
      <c r="S227" t="s">
        <v>64</v>
      </c>
    </row>
    <row r="228" spans="2:19" ht="12" customHeight="1">
      <c r="B228" t="s">
        <v>500</v>
      </c>
      <c r="C228" t="s">
        <v>501</v>
      </c>
      <c r="D228" t="s">
        <v>502</v>
      </c>
      <c r="E228" t="s">
        <v>503</v>
      </c>
      <c r="F228" t="s">
        <v>504</v>
      </c>
      <c r="G228" s="2">
        <v>45791.416666666701</v>
      </c>
      <c r="H228" t="s">
        <v>16</v>
      </c>
      <c r="I228" t="s">
        <v>17</v>
      </c>
      <c r="J228" t="s">
        <v>86</v>
      </c>
      <c r="K228" t="s">
        <v>24</v>
      </c>
      <c r="L228" t="s">
        <v>507</v>
      </c>
      <c r="M228" t="s">
        <v>19</v>
      </c>
      <c r="N228" t="s">
        <v>19</v>
      </c>
      <c r="O228" t="s">
        <v>19</v>
      </c>
      <c r="P228" t="str">
        <f t="shared" si="6"/>
        <v>With Management</v>
      </c>
      <c r="Q228" t="str">
        <f t="shared" si="7"/>
        <v>With ISS</v>
      </c>
      <c r="R228"/>
      <c r="S228" t="s">
        <v>64</v>
      </c>
    </row>
    <row r="229" spans="2:19" ht="12" customHeight="1">
      <c r="B229" t="s">
        <v>500</v>
      </c>
      <c r="C229" t="s">
        <v>501</v>
      </c>
      <c r="D229" t="s">
        <v>502</v>
      </c>
      <c r="E229" t="s">
        <v>503</v>
      </c>
      <c r="F229" t="s">
        <v>504</v>
      </c>
      <c r="G229" s="2">
        <v>45791.416666666701</v>
      </c>
      <c r="H229" t="s">
        <v>16</v>
      </c>
      <c r="I229" t="s">
        <v>17</v>
      </c>
      <c r="J229" t="s">
        <v>87</v>
      </c>
      <c r="K229" t="s">
        <v>24</v>
      </c>
      <c r="L229" t="s">
        <v>508</v>
      </c>
      <c r="M229" t="s">
        <v>19</v>
      </c>
      <c r="N229" t="s">
        <v>19</v>
      </c>
      <c r="O229" t="s">
        <v>19</v>
      </c>
      <c r="P229" t="str">
        <f t="shared" si="6"/>
        <v>With Management</v>
      </c>
      <c r="Q229" t="str">
        <f t="shared" si="7"/>
        <v>With ISS</v>
      </c>
      <c r="R229"/>
      <c r="S229" t="s">
        <v>64</v>
      </c>
    </row>
    <row r="230" spans="2:19" ht="12" customHeight="1">
      <c r="B230" t="s">
        <v>500</v>
      </c>
      <c r="C230" t="s">
        <v>501</v>
      </c>
      <c r="D230" t="s">
        <v>502</v>
      </c>
      <c r="E230" t="s">
        <v>503</v>
      </c>
      <c r="F230" t="s">
        <v>504</v>
      </c>
      <c r="G230" s="2">
        <v>45791.416666666701</v>
      </c>
      <c r="H230" t="s">
        <v>16</v>
      </c>
      <c r="I230" t="s">
        <v>17</v>
      </c>
      <c r="J230" t="s">
        <v>88</v>
      </c>
      <c r="K230" t="s">
        <v>24</v>
      </c>
      <c r="L230" t="s">
        <v>509</v>
      </c>
      <c r="M230" t="s">
        <v>19</v>
      </c>
      <c r="N230" t="s">
        <v>19</v>
      </c>
      <c r="O230" t="s">
        <v>19</v>
      </c>
      <c r="P230" t="str">
        <f t="shared" si="6"/>
        <v>With Management</v>
      </c>
      <c r="Q230" t="str">
        <f t="shared" si="7"/>
        <v>With ISS</v>
      </c>
      <c r="R230"/>
      <c r="S230" t="s">
        <v>64</v>
      </c>
    </row>
    <row r="231" spans="2:19" ht="12" customHeight="1">
      <c r="B231" t="s">
        <v>500</v>
      </c>
      <c r="C231" t="s">
        <v>501</v>
      </c>
      <c r="D231" t="s">
        <v>502</v>
      </c>
      <c r="E231" t="s">
        <v>503</v>
      </c>
      <c r="F231" t="s">
        <v>504</v>
      </c>
      <c r="G231" s="2">
        <v>45791.416666666701</v>
      </c>
      <c r="H231" t="s">
        <v>16</v>
      </c>
      <c r="I231" t="s">
        <v>17</v>
      </c>
      <c r="J231" t="s">
        <v>89</v>
      </c>
      <c r="K231" t="s">
        <v>24</v>
      </c>
      <c r="L231" t="s">
        <v>510</v>
      </c>
      <c r="M231" t="s">
        <v>19</v>
      </c>
      <c r="N231" t="s">
        <v>19</v>
      </c>
      <c r="O231" t="s">
        <v>19</v>
      </c>
      <c r="P231" t="str">
        <f t="shared" si="6"/>
        <v>With Management</v>
      </c>
      <c r="Q231" t="str">
        <f t="shared" si="7"/>
        <v>With ISS</v>
      </c>
      <c r="R231"/>
      <c r="S231" t="s">
        <v>64</v>
      </c>
    </row>
    <row r="232" spans="2:19" ht="12" customHeight="1">
      <c r="B232" t="s">
        <v>500</v>
      </c>
      <c r="C232" t="s">
        <v>501</v>
      </c>
      <c r="D232" t="s">
        <v>502</v>
      </c>
      <c r="E232" t="s">
        <v>503</v>
      </c>
      <c r="F232" t="s">
        <v>504</v>
      </c>
      <c r="G232" s="2">
        <v>45791.416666666701</v>
      </c>
      <c r="H232" t="s">
        <v>16</v>
      </c>
      <c r="I232" t="s">
        <v>17</v>
      </c>
      <c r="J232" t="s">
        <v>90</v>
      </c>
      <c r="K232" t="s">
        <v>24</v>
      </c>
      <c r="L232" t="s">
        <v>511</v>
      </c>
      <c r="M232" t="s">
        <v>19</v>
      </c>
      <c r="N232" t="s">
        <v>19</v>
      </c>
      <c r="O232" t="s">
        <v>19</v>
      </c>
      <c r="P232" t="str">
        <f t="shared" si="6"/>
        <v>With Management</v>
      </c>
      <c r="Q232" t="str">
        <f t="shared" si="7"/>
        <v>With ISS</v>
      </c>
      <c r="R232"/>
      <c r="S232" t="s">
        <v>64</v>
      </c>
    </row>
    <row r="233" spans="2:19" ht="12" customHeight="1">
      <c r="B233" t="s">
        <v>500</v>
      </c>
      <c r="C233" t="s">
        <v>501</v>
      </c>
      <c r="D233" t="s">
        <v>502</v>
      </c>
      <c r="E233" t="s">
        <v>503</v>
      </c>
      <c r="F233" t="s">
        <v>504</v>
      </c>
      <c r="G233" s="2">
        <v>45791.416666666701</v>
      </c>
      <c r="H233" t="s">
        <v>16</v>
      </c>
      <c r="I233" t="s">
        <v>17</v>
      </c>
      <c r="J233" t="s">
        <v>91</v>
      </c>
      <c r="K233" t="s">
        <v>24</v>
      </c>
      <c r="L233" t="s">
        <v>512</v>
      </c>
      <c r="M233" t="s">
        <v>19</v>
      </c>
      <c r="N233" t="s">
        <v>19</v>
      </c>
      <c r="O233" t="s">
        <v>19</v>
      </c>
      <c r="P233" t="str">
        <f t="shared" si="6"/>
        <v>With Management</v>
      </c>
      <c r="Q233" t="str">
        <f t="shared" si="7"/>
        <v>With ISS</v>
      </c>
      <c r="R233"/>
      <c r="S233" t="s">
        <v>64</v>
      </c>
    </row>
    <row r="234" spans="2:19" ht="12" customHeight="1">
      <c r="B234" t="s">
        <v>500</v>
      </c>
      <c r="C234" t="s">
        <v>501</v>
      </c>
      <c r="D234" t="s">
        <v>502</v>
      </c>
      <c r="E234" t="s">
        <v>503</v>
      </c>
      <c r="F234" t="s">
        <v>504</v>
      </c>
      <c r="G234" s="2">
        <v>45791.416666666701</v>
      </c>
      <c r="H234" t="s">
        <v>16</v>
      </c>
      <c r="I234" t="s">
        <v>17</v>
      </c>
      <c r="J234" t="s">
        <v>32</v>
      </c>
      <c r="K234" t="s">
        <v>23</v>
      </c>
      <c r="L234" t="s">
        <v>23</v>
      </c>
      <c r="M234" t="s">
        <v>19</v>
      </c>
      <c r="N234" t="s">
        <v>19</v>
      </c>
      <c r="O234" t="s">
        <v>19</v>
      </c>
      <c r="P234" t="str">
        <f t="shared" si="6"/>
        <v>With Management</v>
      </c>
      <c r="Q234" t="str">
        <f t="shared" si="7"/>
        <v>With ISS</v>
      </c>
      <c r="R234"/>
      <c r="S234"/>
    </row>
    <row r="235" spans="2:19" ht="12" customHeight="1">
      <c r="B235" t="s">
        <v>500</v>
      </c>
      <c r="C235" t="s">
        <v>501</v>
      </c>
      <c r="D235" t="s">
        <v>502</v>
      </c>
      <c r="E235" t="s">
        <v>503</v>
      </c>
      <c r="F235" t="s">
        <v>504</v>
      </c>
      <c r="G235" s="2">
        <v>45791.416666666701</v>
      </c>
      <c r="H235" t="s">
        <v>16</v>
      </c>
      <c r="I235" t="s">
        <v>17</v>
      </c>
      <c r="J235" t="s">
        <v>20</v>
      </c>
      <c r="K235" t="s">
        <v>28</v>
      </c>
      <c r="L235" t="s">
        <v>103</v>
      </c>
      <c r="M235" t="s">
        <v>19</v>
      </c>
      <c r="N235" t="s">
        <v>19</v>
      </c>
      <c r="O235" t="s">
        <v>19</v>
      </c>
      <c r="P235" t="str">
        <f t="shared" si="6"/>
        <v>With Management</v>
      </c>
      <c r="Q235" t="str">
        <f t="shared" si="7"/>
        <v>With ISS</v>
      </c>
      <c r="R235"/>
      <c r="S235"/>
    </row>
    <row r="236" spans="2:19" ht="12" customHeight="1">
      <c r="B236" t="s">
        <v>513</v>
      </c>
      <c r="C236" t="s">
        <v>514</v>
      </c>
      <c r="D236" t="s">
        <v>515</v>
      </c>
      <c r="E236" t="s">
        <v>516</v>
      </c>
      <c r="F236" t="s">
        <v>517</v>
      </c>
      <c r="G236" s="2">
        <v>45791.5</v>
      </c>
      <c r="H236" t="s">
        <v>16</v>
      </c>
      <c r="I236" t="s">
        <v>17</v>
      </c>
      <c r="J236" t="s">
        <v>101</v>
      </c>
      <c r="K236" t="s">
        <v>24</v>
      </c>
      <c r="L236" t="s">
        <v>518</v>
      </c>
      <c r="M236" t="s">
        <v>19</v>
      </c>
      <c r="N236" t="s">
        <v>19</v>
      </c>
      <c r="O236" t="s">
        <v>25</v>
      </c>
      <c r="P236" t="str">
        <f t="shared" si="6"/>
        <v>Against Management</v>
      </c>
      <c r="Q236" t="str">
        <f t="shared" si="7"/>
        <v>Against ISS</v>
      </c>
      <c r="R236" t="s">
        <v>519</v>
      </c>
      <c r="S236" t="s">
        <v>519</v>
      </c>
    </row>
    <row r="237" spans="2:19" ht="12" customHeight="1">
      <c r="B237" t="s">
        <v>513</v>
      </c>
      <c r="C237" t="s">
        <v>514</v>
      </c>
      <c r="D237" t="s">
        <v>515</v>
      </c>
      <c r="E237" t="s">
        <v>516</v>
      </c>
      <c r="F237" t="s">
        <v>517</v>
      </c>
      <c r="G237" s="2">
        <v>45791.5</v>
      </c>
      <c r="H237" t="s">
        <v>16</v>
      </c>
      <c r="I237" t="s">
        <v>17</v>
      </c>
      <c r="J237" t="s">
        <v>102</v>
      </c>
      <c r="K237" t="s">
        <v>24</v>
      </c>
      <c r="L237" t="s">
        <v>520</v>
      </c>
      <c r="M237" t="s">
        <v>19</v>
      </c>
      <c r="N237" t="s">
        <v>19</v>
      </c>
      <c r="O237" t="s">
        <v>19</v>
      </c>
      <c r="P237" t="str">
        <f t="shared" si="6"/>
        <v>With Management</v>
      </c>
      <c r="Q237" t="str">
        <f t="shared" si="7"/>
        <v>With ISS</v>
      </c>
      <c r="R237"/>
      <c r="S237" t="s">
        <v>64</v>
      </c>
    </row>
    <row r="238" spans="2:19" ht="12" customHeight="1">
      <c r="B238" t="s">
        <v>513</v>
      </c>
      <c r="C238" t="s">
        <v>514</v>
      </c>
      <c r="D238" t="s">
        <v>515</v>
      </c>
      <c r="E238" t="s">
        <v>516</v>
      </c>
      <c r="F238" t="s">
        <v>517</v>
      </c>
      <c r="G238" s="2">
        <v>45791.5</v>
      </c>
      <c r="H238" t="s">
        <v>16</v>
      </c>
      <c r="I238" t="s">
        <v>17</v>
      </c>
      <c r="J238" t="s">
        <v>112</v>
      </c>
      <c r="K238" t="s">
        <v>24</v>
      </c>
      <c r="L238" t="s">
        <v>521</v>
      </c>
      <c r="M238" t="s">
        <v>19</v>
      </c>
      <c r="N238" t="s">
        <v>19</v>
      </c>
      <c r="O238" t="s">
        <v>25</v>
      </c>
      <c r="P238" t="str">
        <f t="shared" si="6"/>
        <v>Against Management</v>
      </c>
      <c r="Q238" t="str">
        <f t="shared" si="7"/>
        <v>Against ISS</v>
      </c>
      <c r="R238" t="s">
        <v>522</v>
      </c>
      <c r="S238" t="s">
        <v>522</v>
      </c>
    </row>
    <row r="239" spans="2:19" ht="12" customHeight="1">
      <c r="B239" t="s">
        <v>513</v>
      </c>
      <c r="C239" t="s">
        <v>514</v>
      </c>
      <c r="D239" t="s">
        <v>515</v>
      </c>
      <c r="E239" t="s">
        <v>516</v>
      </c>
      <c r="F239" t="s">
        <v>517</v>
      </c>
      <c r="G239" s="2">
        <v>45791.5</v>
      </c>
      <c r="H239" t="s">
        <v>16</v>
      </c>
      <c r="I239" t="s">
        <v>17</v>
      </c>
      <c r="J239" t="s">
        <v>113</v>
      </c>
      <c r="K239" t="s">
        <v>24</v>
      </c>
      <c r="L239" t="s">
        <v>523</v>
      </c>
      <c r="M239" t="s">
        <v>19</v>
      </c>
      <c r="N239" t="s">
        <v>19</v>
      </c>
      <c r="O239" t="s">
        <v>19</v>
      </c>
      <c r="P239" t="str">
        <f t="shared" si="6"/>
        <v>With Management</v>
      </c>
      <c r="Q239" t="str">
        <f t="shared" si="7"/>
        <v>With ISS</v>
      </c>
      <c r="R239"/>
      <c r="S239" t="s">
        <v>64</v>
      </c>
    </row>
    <row r="240" spans="2:19" ht="12" customHeight="1">
      <c r="B240" t="s">
        <v>513</v>
      </c>
      <c r="C240" t="s">
        <v>514</v>
      </c>
      <c r="D240" t="s">
        <v>515</v>
      </c>
      <c r="E240" t="s">
        <v>516</v>
      </c>
      <c r="F240" t="s">
        <v>517</v>
      </c>
      <c r="G240" s="2">
        <v>45791.5</v>
      </c>
      <c r="H240" t="s">
        <v>16</v>
      </c>
      <c r="I240" t="s">
        <v>17</v>
      </c>
      <c r="J240" t="s">
        <v>114</v>
      </c>
      <c r="K240" t="s">
        <v>24</v>
      </c>
      <c r="L240" t="s">
        <v>524</v>
      </c>
      <c r="M240" t="s">
        <v>19</v>
      </c>
      <c r="N240" t="s">
        <v>19</v>
      </c>
      <c r="O240" t="s">
        <v>19</v>
      </c>
      <c r="P240" t="str">
        <f t="shared" si="6"/>
        <v>With Management</v>
      </c>
      <c r="Q240" t="str">
        <f t="shared" si="7"/>
        <v>With ISS</v>
      </c>
      <c r="R240"/>
      <c r="S240" t="s">
        <v>64</v>
      </c>
    </row>
    <row r="241" spans="2:19" ht="12" customHeight="1">
      <c r="B241" t="s">
        <v>513</v>
      </c>
      <c r="C241" t="s">
        <v>514</v>
      </c>
      <c r="D241" t="s">
        <v>515</v>
      </c>
      <c r="E241" t="s">
        <v>516</v>
      </c>
      <c r="F241" t="s">
        <v>517</v>
      </c>
      <c r="G241" s="2">
        <v>45791.5</v>
      </c>
      <c r="H241" t="s">
        <v>16</v>
      </c>
      <c r="I241" t="s">
        <v>17</v>
      </c>
      <c r="J241" t="s">
        <v>115</v>
      </c>
      <c r="K241" t="s">
        <v>24</v>
      </c>
      <c r="L241" t="s">
        <v>525</v>
      </c>
      <c r="M241" t="s">
        <v>19</v>
      </c>
      <c r="N241" t="s">
        <v>19</v>
      </c>
      <c r="O241" t="s">
        <v>25</v>
      </c>
      <c r="P241" t="str">
        <f t="shared" si="6"/>
        <v>Against Management</v>
      </c>
      <c r="Q241" t="str">
        <f t="shared" si="7"/>
        <v>Against ISS</v>
      </c>
      <c r="R241" t="s">
        <v>526</v>
      </c>
      <c r="S241" t="s">
        <v>526</v>
      </c>
    </row>
    <row r="242" spans="2:19" ht="12" customHeight="1">
      <c r="B242" t="s">
        <v>513</v>
      </c>
      <c r="C242" t="s">
        <v>514</v>
      </c>
      <c r="D242" t="s">
        <v>515</v>
      </c>
      <c r="E242" t="s">
        <v>516</v>
      </c>
      <c r="F242" t="s">
        <v>517</v>
      </c>
      <c r="G242" s="2">
        <v>45791.5</v>
      </c>
      <c r="H242" t="s">
        <v>16</v>
      </c>
      <c r="I242" t="s">
        <v>17</v>
      </c>
      <c r="J242" t="s">
        <v>116</v>
      </c>
      <c r="K242" t="s">
        <v>24</v>
      </c>
      <c r="L242" t="s">
        <v>527</v>
      </c>
      <c r="M242" t="s">
        <v>19</v>
      </c>
      <c r="N242" t="s">
        <v>19</v>
      </c>
      <c r="O242" t="s">
        <v>25</v>
      </c>
      <c r="P242" t="str">
        <f t="shared" si="6"/>
        <v>Against Management</v>
      </c>
      <c r="Q242" t="str">
        <f t="shared" si="7"/>
        <v>Against ISS</v>
      </c>
      <c r="R242" t="s">
        <v>528</v>
      </c>
      <c r="S242" t="s">
        <v>528</v>
      </c>
    </row>
    <row r="243" spans="2:19" ht="12" customHeight="1">
      <c r="B243" t="s">
        <v>513</v>
      </c>
      <c r="C243" t="s">
        <v>514</v>
      </c>
      <c r="D243" t="s">
        <v>515</v>
      </c>
      <c r="E243" t="s">
        <v>516</v>
      </c>
      <c r="F243" t="s">
        <v>517</v>
      </c>
      <c r="G243" s="2">
        <v>45791.5</v>
      </c>
      <c r="H243" t="s">
        <v>16</v>
      </c>
      <c r="I243" t="s">
        <v>17</v>
      </c>
      <c r="J243" t="s">
        <v>117</v>
      </c>
      <c r="K243" t="s">
        <v>24</v>
      </c>
      <c r="L243" t="s">
        <v>529</v>
      </c>
      <c r="M243" t="s">
        <v>19</v>
      </c>
      <c r="N243" t="s">
        <v>19</v>
      </c>
      <c r="O243" t="s">
        <v>19</v>
      </c>
      <c r="P243" t="str">
        <f t="shared" si="6"/>
        <v>With Management</v>
      </c>
      <c r="Q243" t="str">
        <f t="shared" si="7"/>
        <v>With ISS</v>
      </c>
      <c r="R243"/>
      <c r="S243" t="s">
        <v>64</v>
      </c>
    </row>
    <row r="244" spans="2:19" ht="12" customHeight="1">
      <c r="B244" t="s">
        <v>513</v>
      </c>
      <c r="C244" t="s">
        <v>514</v>
      </c>
      <c r="D244" t="s">
        <v>515</v>
      </c>
      <c r="E244" t="s">
        <v>516</v>
      </c>
      <c r="F244" t="s">
        <v>517</v>
      </c>
      <c r="G244" s="2">
        <v>45791.5</v>
      </c>
      <c r="H244" t="s">
        <v>16</v>
      </c>
      <c r="I244" t="s">
        <v>17</v>
      </c>
      <c r="J244" t="s">
        <v>118</v>
      </c>
      <c r="K244" t="s">
        <v>24</v>
      </c>
      <c r="L244" t="s">
        <v>530</v>
      </c>
      <c r="M244" t="s">
        <v>19</v>
      </c>
      <c r="N244" t="s">
        <v>19</v>
      </c>
      <c r="O244" t="s">
        <v>19</v>
      </c>
      <c r="P244" t="str">
        <f t="shared" si="6"/>
        <v>With Management</v>
      </c>
      <c r="Q244" t="str">
        <f t="shared" si="7"/>
        <v>With ISS</v>
      </c>
      <c r="R244"/>
      <c r="S244" t="s">
        <v>64</v>
      </c>
    </row>
    <row r="245" spans="2:19" ht="12" customHeight="1">
      <c r="B245" t="s">
        <v>513</v>
      </c>
      <c r="C245" t="s">
        <v>514</v>
      </c>
      <c r="D245" t="s">
        <v>515</v>
      </c>
      <c r="E245" t="s">
        <v>516</v>
      </c>
      <c r="F245" t="s">
        <v>517</v>
      </c>
      <c r="G245" s="2">
        <v>45791.5</v>
      </c>
      <c r="H245" t="s">
        <v>16</v>
      </c>
      <c r="I245" t="s">
        <v>17</v>
      </c>
      <c r="J245" t="s">
        <v>32</v>
      </c>
      <c r="K245" t="s">
        <v>28</v>
      </c>
      <c r="L245" t="s">
        <v>103</v>
      </c>
      <c r="M245" t="s">
        <v>19</v>
      </c>
      <c r="N245" t="s">
        <v>19</v>
      </c>
      <c r="O245" t="s">
        <v>25</v>
      </c>
      <c r="P245" t="str">
        <f t="shared" si="6"/>
        <v>Against Management</v>
      </c>
      <c r="Q245" t="str">
        <f t="shared" si="7"/>
        <v>Against ISS</v>
      </c>
      <c r="R245" t="s">
        <v>531</v>
      </c>
      <c r="S245" t="s">
        <v>531</v>
      </c>
    </row>
    <row r="246" spans="2:19" ht="12" customHeight="1">
      <c r="B246" t="s">
        <v>513</v>
      </c>
      <c r="C246" t="s">
        <v>514</v>
      </c>
      <c r="D246" t="s">
        <v>515</v>
      </c>
      <c r="E246" t="s">
        <v>516</v>
      </c>
      <c r="F246" t="s">
        <v>517</v>
      </c>
      <c r="G246" s="2">
        <v>45791.5</v>
      </c>
      <c r="H246" t="s">
        <v>16</v>
      </c>
      <c r="I246" t="s">
        <v>17</v>
      </c>
      <c r="J246" t="s">
        <v>20</v>
      </c>
      <c r="K246" t="s">
        <v>23</v>
      </c>
      <c r="L246" t="s">
        <v>23</v>
      </c>
      <c r="M246" t="s">
        <v>19</v>
      </c>
      <c r="N246" t="s">
        <v>19</v>
      </c>
      <c r="O246" t="s">
        <v>25</v>
      </c>
      <c r="P246" t="str">
        <f t="shared" si="6"/>
        <v>Against Management</v>
      </c>
      <c r="Q246" t="str">
        <f t="shared" si="7"/>
        <v>Against ISS</v>
      </c>
      <c r="R246" t="s">
        <v>532</v>
      </c>
      <c r="S246" t="s">
        <v>532</v>
      </c>
    </row>
    <row r="247" spans="2:19" ht="12" customHeight="1">
      <c r="B247" t="s">
        <v>513</v>
      </c>
      <c r="C247" t="s">
        <v>514</v>
      </c>
      <c r="D247" t="s">
        <v>515</v>
      </c>
      <c r="E247" t="s">
        <v>516</v>
      </c>
      <c r="F247" t="s">
        <v>517</v>
      </c>
      <c r="G247" s="2">
        <v>45791.5</v>
      </c>
      <c r="H247" t="s">
        <v>16</v>
      </c>
      <c r="I247" t="s">
        <v>106</v>
      </c>
      <c r="J247" t="s">
        <v>22</v>
      </c>
      <c r="K247" t="s">
        <v>497</v>
      </c>
      <c r="L247" t="s">
        <v>533</v>
      </c>
      <c r="M247" t="s">
        <v>25</v>
      </c>
      <c r="N247" t="s">
        <v>25</v>
      </c>
      <c r="O247" t="s">
        <v>25</v>
      </c>
      <c r="P247" t="str">
        <f t="shared" si="6"/>
        <v>With Management</v>
      </c>
      <c r="Q247" t="str">
        <f t="shared" si="7"/>
        <v>With ISS</v>
      </c>
      <c r="R247"/>
      <c r="S247"/>
    </row>
    <row r="248" spans="2:19" ht="12" customHeight="1">
      <c r="B248" t="s">
        <v>534</v>
      </c>
      <c r="C248" t="s">
        <v>535</v>
      </c>
      <c r="D248" t="s">
        <v>536</v>
      </c>
      <c r="E248" t="s">
        <v>537</v>
      </c>
      <c r="F248" t="s">
        <v>538</v>
      </c>
      <c r="G248" s="2">
        <v>45791.625</v>
      </c>
      <c r="H248" t="s">
        <v>16</v>
      </c>
      <c r="I248" t="s">
        <v>17</v>
      </c>
      <c r="J248" t="s">
        <v>18</v>
      </c>
      <c r="K248" t="s">
        <v>27</v>
      </c>
      <c r="L248" t="s">
        <v>27</v>
      </c>
      <c r="M248" t="s">
        <v>19</v>
      </c>
      <c r="N248" t="s">
        <v>19</v>
      </c>
      <c r="O248" t="s">
        <v>19</v>
      </c>
      <c r="P248" t="str">
        <f t="shared" si="6"/>
        <v>With Management</v>
      </c>
      <c r="Q248" t="str">
        <f t="shared" si="7"/>
        <v>With ISS</v>
      </c>
      <c r="R248"/>
      <c r="S248"/>
    </row>
    <row r="249" spans="2:19" ht="12" customHeight="1">
      <c r="B249" t="s">
        <v>534</v>
      </c>
      <c r="C249" t="s">
        <v>535</v>
      </c>
      <c r="D249" t="s">
        <v>536</v>
      </c>
      <c r="E249" t="s">
        <v>537</v>
      </c>
      <c r="F249" t="s">
        <v>538</v>
      </c>
      <c r="G249" s="2">
        <v>45791.625</v>
      </c>
      <c r="H249" t="s">
        <v>16</v>
      </c>
      <c r="I249" t="s">
        <v>17</v>
      </c>
      <c r="J249" t="s">
        <v>32</v>
      </c>
      <c r="K249" t="s">
        <v>23</v>
      </c>
      <c r="L249" t="s">
        <v>55</v>
      </c>
      <c r="M249" t="s">
        <v>19</v>
      </c>
      <c r="N249" t="s">
        <v>19</v>
      </c>
      <c r="O249" t="s">
        <v>19</v>
      </c>
      <c r="P249" t="str">
        <f t="shared" si="6"/>
        <v>With Management</v>
      </c>
      <c r="Q249" t="str">
        <f t="shared" si="7"/>
        <v>With ISS</v>
      </c>
      <c r="R249"/>
      <c r="S249"/>
    </row>
    <row r="250" spans="2:19" ht="12" customHeight="1">
      <c r="B250" t="s">
        <v>534</v>
      </c>
      <c r="C250" t="s">
        <v>535</v>
      </c>
      <c r="D250" t="s">
        <v>536</v>
      </c>
      <c r="E250" t="s">
        <v>537</v>
      </c>
      <c r="F250" t="s">
        <v>538</v>
      </c>
      <c r="G250" s="2">
        <v>45791.625</v>
      </c>
      <c r="H250" t="s">
        <v>16</v>
      </c>
      <c r="I250" t="s">
        <v>17</v>
      </c>
      <c r="J250" t="s">
        <v>20</v>
      </c>
      <c r="K250" t="s">
        <v>539</v>
      </c>
      <c r="L250" t="s">
        <v>540</v>
      </c>
      <c r="M250" t="s">
        <v>19</v>
      </c>
      <c r="N250" t="s">
        <v>19</v>
      </c>
      <c r="O250" t="s">
        <v>19</v>
      </c>
      <c r="P250" t="str">
        <f t="shared" si="6"/>
        <v>With Management</v>
      </c>
      <c r="Q250" t="str">
        <f t="shared" si="7"/>
        <v>With ISS</v>
      </c>
      <c r="R250"/>
      <c r="S250"/>
    </row>
    <row r="251" spans="2:19" ht="12" customHeight="1">
      <c r="B251" t="s">
        <v>534</v>
      </c>
      <c r="C251" t="s">
        <v>535</v>
      </c>
      <c r="D251" t="s">
        <v>536</v>
      </c>
      <c r="E251" t="s">
        <v>537</v>
      </c>
      <c r="F251" t="s">
        <v>538</v>
      </c>
      <c r="G251" s="2">
        <v>45791.625</v>
      </c>
      <c r="H251" t="s">
        <v>16</v>
      </c>
      <c r="I251" t="s">
        <v>17</v>
      </c>
      <c r="J251" t="s">
        <v>22</v>
      </c>
      <c r="K251" t="s">
        <v>153</v>
      </c>
      <c r="L251" t="s">
        <v>222</v>
      </c>
      <c r="M251" t="s">
        <v>19</v>
      </c>
      <c r="N251" t="s">
        <v>19</v>
      </c>
      <c r="O251" t="s">
        <v>19</v>
      </c>
      <c r="P251" t="str">
        <f t="shared" si="6"/>
        <v>With Management</v>
      </c>
      <c r="Q251" t="str">
        <f t="shared" si="7"/>
        <v>With ISS</v>
      </c>
      <c r="R251"/>
      <c r="S251"/>
    </row>
    <row r="252" spans="2:19" ht="12" customHeight="1">
      <c r="B252" t="s">
        <v>534</v>
      </c>
      <c r="C252" t="s">
        <v>535</v>
      </c>
      <c r="D252" t="s">
        <v>536</v>
      </c>
      <c r="E252" t="s">
        <v>537</v>
      </c>
      <c r="F252" t="s">
        <v>538</v>
      </c>
      <c r="G252" s="2">
        <v>45791.625</v>
      </c>
      <c r="H252" t="s">
        <v>16</v>
      </c>
      <c r="I252" t="s">
        <v>17</v>
      </c>
      <c r="J252" t="s">
        <v>33</v>
      </c>
      <c r="K252" t="s">
        <v>28</v>
      </c>
      <c r="L252" t="s">
        <v>541</v>
      </c>
      <c r="M252" t="s">
        <v>19</v>
      </c>
      <c r="N252" t="s">
        <v>19</v>
      </c>
      <c r="O252" t="s">
        <v>25</v>
      </c>
      <c r="P252" t="str">
        <f t="shared" si="6"/>
        <v>Against Management</v>
      </c>
      <c r="Q252" t="str">
        <f t="shared" si="7"/>
        <v>Against ISS</v>
      </c>
      <c r="R252" t="s">
        <v>69</v>
      </c>
      <c r="S252" t="s">
        <v>69</v>
      </c>
    </row>
    <row r="253" spans="2:19" ht="12" customHeight="1">
      <c r="B253" t="s">
        <v>534</v>
      </c>
      <c r="C253" t="s">
        <v>535</v>
      </c>
      <c r="D253" t="s">
        <v>536</v>
      </c>
      <c r="E253" t="s">
        <v>537</v>
      </c>
      <c r="F253" t="s">
        <v>538</v>
      </c>
      <c r="G253" s="2">
        <v>45791.625</v>
      </c>
      <c r="H253" t="s">
        <v>16</v>
      </c>
      <c r="I253" t="s">
        <v>17</v>
      </c>
      <c r="J253" t="s">
        <v>38</v>
      </c>
      <c r="K253" t="s">
        <v>155</v>
      </c>
      <c r="L253" t="s">
        <v>238</v>
      </c>
      <c r="M253" t="s">
        <v>19</v>
      </c>
      <c r="N253" t="s">
        <v>19</v>
      </c>
      <c r="O253" t="s">
        <v>19</v>
      </c>
      <c r="P253" t="str">
        <f t="shared" si="6"/>
        <v>With Management</v>
      </c>
      <c r="Q253" t="str">
        <f t="shared" si="7"/>
        <v>With ISS</v>
      </c>
      <c r="R253"/>
      <c r="S253"/>
    </row>
    <row r="254" spans="2:19" ht="12" customHeight="1">
      <c r="B254" t="s">
        <v>534</v>
      </c>
      <c r="C254" t="s">
        <v>535</v>
      </c>
      <c r="D254" t="s">
        <v>536</v>
      </c>
      <c r="E254" t="s">
        <v>537</v>
      </c>
      <c r="F254" t="s">
        <v>538</v>
      </c>
      <c r="G254" s="2">
        <v>45791.625</v>
      </c>
      <c r="H254" t="s">
        <v>16</v>
      </c>
      <c r="I254" t="s">
        <v>17</v>
      </c>
      <c r="J254" t="s">
        <v>34</v>
      </c>
      <c r="K254" t="s">
        <v>24</v>
      </c>
      <c r="L254" t="s">
        <v>542</v>
      </c>
      <c r="M254" t="s">
        <v>19</v>
      </c>
      <c r="N254" t="s">
        <v>19</v>
      </c>
      <c r="O254" t="s">
        <v>25</v>
      </c>
      <c r="P254" t="str">
        <f t="shared" si="6"/>
        <v>Against Management</v>
      </c>
      <c r="Q254" t="str">
        <f t="shared" si="7"/>
        <v>Against ISS</v>
      </c>
      <c r="R254" t="s">
        <v>81</v>
      </c>
      <c r="S254" t="s">
        <v>81</v>
      </c>
    </row>
    <row r="255" spans="2:19" ht="12" customHeight="1">
      <c r="B255" t="s">
        <v>534</v>
      </c>
      <c r="C255" t="s">
        <v>535</v>
      </c>
      <c r="D255" t="s">
        <v>536</v>
      </c>
      <c r="E255" t="s">
        <v>537</v>
      </c>
      <c r="F255" t="s">
        <v>538</v>
      </c>
      <c r="G255" s="2">
        <v>45791.625</v>
      </c>
      <c r="H255" t="s">
        <v>16</v>
      </c>
      <c r="I255" t="s">
        <v>17</v>
      </c>
      <c r="J255" t="s">
        <v>35</v>
      </c>
      <c r="K255" t="s">
        <v>24</v>
      </c>
      <c r="L255" t="s">
        <v>543</v>
      </c>
      <c r="M255" t="s">
        <v>19</v>
      </c>
      <c r="N255" t="s">
        <v>19</v>
      </c>
      <c r="O255" t="s">
        <v>19</v>
      </c>
      <c r="P255" t="str">
        <f t="shared" si="6"/>
        <v>With Management</v>
      </c>
      <c r="Q255" t="str">
        <f t="shared" si="7"/>
        <v>With ISS</v>
      </c>
      <c r="R255"/>
      <c r="S255" t="s">
        <v>544</v>
      </c>
    </row>
    <row r="256" spans="2:19" ht="12" customHeight="1">
      <c r="B256" t="s">
        <v>534</v>
      </c>
      <c r="C256" t="s">
        <v>535</v>
      </c>
      <c r="D256" t="s">
        <v>536</v>
      </c>
      <c r="E256" t="s">
        <v>537</v>
      </c>
      <c r="F256" t="s">
        <v>538</v>
      </c>
      <c r="G256" s="2">
        <v>45791.625</v>
      </c>
      <c r="H256" t="s">
        <v>16</v>
      </c>
      <c r="I256" t="s">
        <v>17</v>
      </c>
      <c r="J256" t="s">
        <v>36</v>
      </c>
      <c r="K256" t="s">
        <v>24</v>
      </c>
      <c r="L256" t="s">
        <v>545</v>
      </c>
      <c r="M256" t="s">
        <v>19</v>
      </c>
      <c r="N256" t="s">
        <v>19</v>
      </c>
      <c r="O256" t="s">
        <v>19</v>
      </c>
      <c r="P256" t="str">
        <f t="shared" si="6"/>
        <v>With Management</v>
      </c>
      <c r="Q256" t="str">
        <f t="shared" si="7"/>
        <v>With ISS</v>
      </c>
      <c r="R256"/>
      <c r="S256" t="s">
        <v>544</v>
      </c>
    </row>
    <row r="257" spans="2:19" ht="12" customHeight="1">
      <c r="B257" t="s">
        <v>534</v>
      </c>
      <c r="C257" t="s">
        <v>535</v>
      </c>
      <c r="D257" t="s">
        <v>536</v>
      </c>
      <c r="E257" t="s">
        <v>537</v>
      </c>
      <c r="F257" t="s">
        <v>538</v>
      </c>
      <c r="G257" s="2">
        <v>45791.625</v>
      </c>
      <c r="H257" t="s">
        <v>16</v>
      </c>
      <c r="I257" t="s">
        <v>17</v>
      </c>
      <c r="J257" t="s">
        <v>37</v>
      </c>
      <c r="K257" t="s">
        <v>24</v>
      </c>
      <c r="L257" t="s">
        <v>546</v>
      </c>
      <c r="M257" t="s">
        <v>19</v>
      </c>
      <c r="N257" t="s">
        <v>19</v>
      </c>
      <c r="O257" t="s">
        <v>19</v>
      </c>
      <c r="P257" t="str">
        <f t="shared" si="6"/>
        <v>With Management</v>
      </c>
      <c r="Q257" t="str">
        <f t="shared" si="7"/>
        <v>With ISS</v>
      </c>
      <c r="R257"/>
      <c r="S257" t="s">
        <v>544</v>
      </c>
    </row>
    <row r="258" spans="2:19" ht="12" customHeight="1">
      <c r="B258" t="s">
        <v>534</v>
      </c>
      <c r="C258" t="s">
        <v>535</v>
      </c>
      <c r="D258" t="s">
        <v>536</v>
      </c>
      <c r="E258" t="s">
        <v>537</v>
      </c>
      <c r="F258" t="s">
        <v>538</v>
      </c>
      <c r="G258" s="2">
        <v>45791.625</v>
      </c>
      <c r="H258" t="s">
        <v>16</v>
      </c>
      <c r="I258" t="s">
        <v>17</v>
      </c>
      <c r="J258" t="s">
        <v>79</v>
      </c>
      <c r="K258" t="s">
        <v>24</v>
      </c>
      <c r="L258" t="s">
        <v>547</v>
      </c>
      <c r="M258" t="s">
        <v>19</v>
      </c>
      <c r="N258" t="s">
        <v>19</v>
      </c>
      <c r="O258" t="s">
        <v>19</v>
      </c>
      <c r="P258" t="str">
        <f t="shared" si="6"/>
        <v>With Management</v>
      </c>
      <c r="Q258" t="str">
        <f t="shared" si="7"/>
        <v>With ISS</v>
      </c>
      <c r="R258"/>
      <c r="S258" t="s">
        <v>544</v>
      </c>
    </row>
    <row r="259" spans="2:19" ht="12" customHeight="1">
      <c r="B259" t="s">
        <v>534</v>
      </c>
      <c r="C259" t="s">
        <v>535</v>
      </c>
      <c r="D259" t="s">
        <v>536</v>
      </c>
      <c r="E259" t="s">
        <v>537</v>
      </c>
      <c r="F259" t="s">
        <v>538</v>
      </c>
      <c r="G259" s="2">
        <v>45791.625</v>
      </c>
      <c r="H259" t="s">
        <v>16</v>
      </c>
      <c r="I259" t="s">
        <v>17</v>
      </c>
      <c r="J259" t="s">
        <v>194</v>
      </c>
      <c r="K259" t="s">
        <v>24</v>
      </c>
      <c r="L259" t="s">
        <v>548</v>
      </c>
      <c r="M259" t="s">
        <v>19</v>
      </c>
      <c r="N259" t="s">
        <v>19</v>
      </c>
      <c r="O259" t="s">
        <v>19</v>
      </c>
      <c r="P259" t="str">
        <f t="shared" si="6"/>
        <v>With Management</v>
      </c>
      <c r="Q259" t="str">
        <f t="shared" si="7"/>
        <v>With ISS</v>
      </c>
      <c r="R259"/>
      <c r="S259" t="s">
        <v>544</v>
      </c>
    </row>
    <row r="260" spans="2:19" ht="12" customHeight="1">
      <c r="B260" t="s">
        <v>534</v>
      </c>
      <c r="C260" t="s">
        <v>535</v>
      </c>
      <c r="D260" t="s">
        <v>536</v>
      </c>
      <c r="E260" t="s">
        <v>537</v>
      </c>
      <c r="F260" t="s">
        <v>538</v>
      </c>
      <c r="G260" s="2">
        <v>45791.625</v>
      </c>
      <c r="H260" t="s">
        <v>16</v>
      </c>
      <c r="I260" t="s">
        <v>17</v>
      </c>
      <c r="J260" t="s">
        <v>233</v>
      </c>
      <c r="K260" t="s">
        <v>24</v>
      </c>
      <c r="L260" t="s">
        <v>549</v>
      </c>
      <c r="M260" t="s">
        <v>19</v>
      </c>
      <c r="N260" t="s">
        <v>19</v>
      </c>
      <c r="O260" t="s">
        <v>19</v>
      </c>
      <c r="P260" t="str">
        <f t="shared" si="6"/>
        <v>With Management</v>
      </c>
      <c r="Q260" t="str">
        <f t="shared" si="7"/>
        <v>With ISS</v>
      </c>
      <c r="R260"/>
      <c r="S260" t="s">
        <v>544</v>
      </c>
    </row>
    <row r="261" spans="2:19" ht="12" customHeight="1">
      <c r="B261" t="s">
        <v>534</v>
      </c>
      <c r="C261" t="s">
        <v>535</v>
      </c>
      <c r="D261" t="s">
        <v>536</v>
      </c>
      <c r="E261" t="s">
        <v>537</v>
      </c>
      <c r="F261" t="s">
        <v>538</v>
      </c>
      <c r="G261" s="2">
        <v>45791.625</v>
      </c>
      <c r="H261" t="s">
        <v>16</v>
      </c>
      <c r="I261" t="s">
        <v>17</v>
      </c>
      <c r="J261" t="s">
        <v>235</v>
      </c>
      <c r="K261" t="s">
        <v>24</v>
      </c>
      <c r="L261" t="s">
        <v>550</v>
      </c>
      <c r="M261" t="s">
        <v>19</v>
      </c>
      <c r="N261" t="s">
        <v>19</v>
      </c>
      <c r="O261" t="s">
        <v>19</v>
      </c>
      <c r="P261" t="str">
        <f t="shared" si="6"/>
        <v>With Management</v>
      </c>
      <c r="Q261" t="str">
        <f t="shared" si="7"/>
        <v>With ISS</v>
      </c>
      <c r="R261"/>
      <c r="S261" t="s">
        <v>544</v>
      </c>
    </row>
    <row r="262" spans="2:19" ht="12" customHeight="1">
      <c r="B262" t="s">
        <v>534</v>
      </c>
      <c r="C262" t="s">
        <v>535</v>
      </c>
      <c r="D262" t="s">
        <v>536</v>
      </c>
      <c r="E262" t="s">
        <v>537</v>
      </c>
      <c r="F262" t="s">
        <v>538</v>
      </c>
      <c r="G262" s="2">
        <v>45791.625</v>
      </c>
      <c r="H262" t="s">
        <v>16</v>
      </c>
      <c r="I262" t="s">
        <v>17</v>
      </c>
      <c r="J262" t="s">
        <v>237</v>
      </c>
      <c r="K262" t="s">
        <v>24</v>
      </c>
      <c r="L262" t="s">
        <v>551</v>
      </c>
      <c r="M262" t="s">
        <v>19</v>
      </c>
      <c r="N262" t="s">
        <v>19</v>
      </c>
      <c r="O262" t="s">
        <v>19</v>
      </c>
      <c r="P262" t="str">
        <f t="shared" si="6"/>
        <v>With Management</v>
      </c>
      <c r="Q262" t="str">
        <f t="shared" si="7"/>
        <v>With ISS</v>
      </c>
      <c r="R262"/>
      <c r="S262" t="s">
        <v>544</v>
      </c>
    </row>
    <row r="263" spans="2:19" ht="12" customHeight="1">
      <c r="B263" t="s">
        <v>534</v>
      </c>
      <c r="C263" t="s">
        <v>535</v>
      </c>
      <c r="D263" t="s">
        <v>536</v>
      </c>
      <c r="E263" t="s">
        <v>537</v>
      </c>
      <c r="F263" t="s">
        <v>538</v>
      </c>
      <c r="G263" s="2">
        <v>45791.625</v>
      </c>
      <c r="H263" t="s">
        <v>16</v>
      </c>
      <c r="I263" t="s">
        <v>17</v>
      </c>
      <c r="J263" t="s">
        <v>239</v>
      </c>
      <c r="K263" t="s">
        <v>24</v>
      </c>
      <c r="L263" t="s">
        <v>552</v>
      </c>
      <c r="M263" t="s">
        <v>19</v>
      </c>
      <c r="N263" t="s">
        <v>19</v>
      </c>
      <c r="O263" t="s">
        <v>19</v>
      </c>
      <c r="P263" t="str">
        <f t="shared" si="6"/>
        <v>With Management</v>
      </c>
      <c r="Q263" t="str">
        <f t="shared" si="7"/>
        <v>With ISS</v>
      </c>
      <c r="R263"/>
      <c r="S263" t="s">
        <v>544</v>
      </c>
    </row>
    <row r="264" spans="2:19" ht="12" customHeight="1">
      <c r="B264" t="s">
        <v>534</v>
      </c>
      <c r="C264" t="s">
        <v>535</v>
      </c>
      <c r="D264" t="s">
        <v>536</v>
      </c>
      <c r="E264" t="s">
        <v>537</v>
      </c>
      <c r="F264" t="s">
        <v>538</v>
      </c>
      <c r="G264" s="2">
        <v>45791.625</v>
      </c>
      <c r="H264" t="s">
        <v>16</v>
      </c>
      <c r="I264" t="s">
        <v>17</v>
      </c>
      <c r="J264" t="s">
        <v>240</v>
      </c>
      <c r="K264" t="s">
        <v>186</v>
      </c>
      <c r="L264" t="s">
        <v>187</v>
      </c>
      <c r="M264" t="s">
        <v>19</v>
      </c>
      <c r="N264" t="s">
        <v>19</v>
      </c>
      <c r="O264" t="s">
        <v>25</v>
      </c>
      <c r="P264" t="str">
        <f t="shared" si="6"/>
        <v>Against Management</v>
      </c>
      <c r="Q264" t="str">
        <f t="shared" si="7"/>
        <v>Against ISS</v>
      </c>
      <c r="R264" t="s">
        <v>553</v>
      </c>
      <c r="S264" t="s">
        <v>553</v>
      </c>
    </row>
    <row r="265" spans="2:19" ht="12" customHeight="1">
      <c r="B265" t="s">
        <v>534</v>
      </c>
      <c r="C265" t="s">
        <v>535</v>
      </c>
      <c r="D265" t="s">
        <v>536</v>
      </c>
      <c r="E265" t="s">
        <v>537</v>
      </c>
      <c r="F265" t="s">
        <v>538</v>
      </c>
      <c r="G265" s="2">
        <v>45791.625</v>
      </c>
      <c r="H265" t="s">
        <v>16</v>
      </c>
      <c r="I265" t="s">
        <v>17</v>
      </c>
      <c r="J265" t="s">
        <v>241</v>
      </c>
      <c r="K265" t="s">
        <v>554</v>
      </c>
      <c r="L265" t="s">
        <v>555</v>
      </c>
      <c r="M265" t="s">
        <v>19</v>
      </c>
      <c r="N265" t="s">
        <v>19</v>
      </c>
      <c r="O265" t="s">
        <v>19</v>
      </c>
      <c r="P265" t="str">
        <f t="shared" si="6"/>
        <v>With Management</v>
      </c>
      <c r="Q265" t="str">
        <f t="shared" si="7"/>
        <v>With ISS</v>
      </c>
      <c r="R265"/>
      <c r="S265"/>
    </row>
    <row r="266" spans="2:19" ht="12" customHeight="1">
      <c r="B266" t="s">
        <v>534</v>
      </c>
      <c r="C266" t="s">
        <v>535</v>
      </c>
      <c r="D266" t="s">
        <v>536</v>
      </c>
      <c r="E266" t="s">
        <v>537</v>
      </c>
      <c r="F266" t="s">
        <v>538</v>
      </c>
      <c r="G266" s="2">
        <v>45791.625</v>
      </c>
      <c r="H266" t="s">
        <v>16</v>
      </c>
      <c r="I266" t="s">
        <v>17</v>
      </c>
      <c r="J266" t="s">
        <v>243</v>
      </c>
      <c r="K266" t="s">
        <v>111</v>
      </c>
      <c r="L266" t="s">
        <v>188</v>
      </c>
      <c r="M266" t="s">
        <v>19</v>
      </c>
      <c r="N266" t="s">
        <v>19</v>
      </c>
      <c r="O266" t="s">
        <v>19</v>
      </c>
      <c r="P266" t="str">
        <f t="shared" si="6"/>
        <v>With Management</v>
      </c>
      <c r="Q266" t="str">
        <f t="shared" si="7"/>
        <v>With ISS</v>
      </c>
      <c r="R266"/>
      <c r="S266" t="s">
        <v>189</v>
      </c>
    </row>
    <row r="267" spans="2:19" ht="12" customHeight="1">
      <c r="B267" t="s">
        <v>534</v>
      </c>
      <c r="C267" t="s">
        <v>535</v>
      </c>
      <c r="D267" t="s">
        <v>536</v>
      </c>
      <c r="E267" t="s">
        <v>537</v>
      </c>
      <c r="F267" t="s">
        <v>538</v>
      </c>
      <c r="G267" s="2">
        <v>45791.625</v>
      </c>
      <c r="H267" t="s">
        <v>16</v>
      </c>
      <c r="I267" t="s">
        <v>17</v>
      </c>
      <c r="J267" t="s">
        <v>244</v>
      </c>
      <c r="K267" t="s">
        <v>190</v>
      </c>
      <c r="L267" t="s">
        <v>191</v>
      </c>
      <c r="M267" t="s">
        <v>19</v>
      </c>
      <c r="N267" t="s">
        <v>19</v>
      </c>
      <c r="O267" t="s">
        <v>19</v>
      </c>
      <c r="P267" t="str">
        <f t="shared" si="6"/>
        <v>With Management</v>
      </c>
      <c r="Q267" t="str">
        <f t="shared" si="7"/>
        <v>With ISS</v>
      </c>
      <c r="R267"/>
      <c r="S267" t="s">
        <v>189</v>
      </c>
    </row>
    <row r="268" spans="2:19" ht="12" customHeight="1">
      <c r="B268" t="s">
        <v>534</v>
      </c>
      <c r="C268" t="s">
        <v>535</v>
      </c>
      <c r="D268" t="s">
        <v>536</v>
      </c>
      <c r="E268" t="s">
        <v>537</v>
      </c>
      <c r="F268" t="s">
        <v>538</v>
      </c>
      <c r="G268" s="2">
        <v>45791.625</v>
      </c>
      <c r="H268" t="s">
        <v>16</v>
      </c>
      <c r="I268" t="s">
        <v>17</v>
      </c>
      <c r="J268" t="s">
        <v>245</v>
      </c>
      <c r="K268" t="s">
        <v>190</v>
      </c>
      <c r="L268" t="s">
        <v>192</v>
      </c>
      <c r="M268" t="s">
        <v>19</v>
      </c>
      <c r="N268" t="s">
        <v>19</v>
      </c>
      <c r="O268" t="s">
        <v>19</v>
      </c>
      <c r="P268" t="str">
        <f t="shared" ref="P268:P331" si="8">IF(M268=O268, "With Management", "Against Management")</f>
        <v>With Management</v>
      </c>
      <c r="Q268" t="str">
        <f t="shared" ref="Q268:Q331" si="9">IF(N268=O268, "With ISS", "Against ISS")</f>
        <v>With ISS</v>
      </c>
      <c r="R268"/>
      <c r="S268" t="s">
        <v>189</v>
      </c>
    </row>
    <row r="269" spans="2:19" ht="12" customHeight="1">
      <c r="B269" t="s">
        <v>534</v>
      </c>
      <c r="C269" t="s">
        <v>535</v>
      </c>
      <c r="D269" t="s">
        <v>536</v>
      </c>
      <c r="E269" t="s">
        <v>537</v>
      </c>
      <c r="F269" t="s">
        <v>538</v>
      </c>
      <c r="G269" s="2">
        <v>45791.625</v>
      </c>
      <c r="H269" t="s">
        <v>16</v>
      </c>
      <c r="I269" t="s">
        <v>17</v>
      </c>
      <c r="J269" t="s">
        <v>371</v>
      </c>
      <c r="K269" t="s">
        <v>83</v>
      </c>
      <c r="L269" t="s">
        <v>193</v>
      </c>
      <c r="M269" t="s">
        <v>19</v>
      </c>
      <c r="N269" t="s">
        <v>19</v>
      </c>
      <c r="O269" t="s">
        <v>19</v>
      </c>
      <c r="P269" t="str">
        <f t="shared" si="8"/>
        <v>With Management</v>
      </c>
      <c r="Q269" t="str">
        <f t="shared" si="9"/>
        <v>With ISS</v>
      </c>
      <c r="R269"/>
      <c r="S269"/>
    </row>
    <row r="270" spans="2:19" ht="12" customHeight="1">
      <c r="B270" t="s">
        <v>534</v>
      </c>
      <c r="C270" t="s">
        <v>535</v>
      </c>
      <c r="D270" t="s">
        <v>536</v>
      </c>
      <c r="E270" t="s">
        <v>537</v>
      </c>
      <c r="F270" t="s">
        <v>538</v>
      </c>
      <c r="G270" s="2">
        <v>45791.625</v>
      </c>
      <c r="H270" t="s">
        <v>16</v>
      </c>
      <c r="I270" t="s">
        <v>17</v>
      </c>
      <c r="J270" t="s">
        <v>373</v>
      </c>
      <c r="K270" t="s">
        <v>195</v>
      </c>
      <c r="L270" t="s">
        <v>196</v>
      </c>
      <c r="M270" t="s">
        <v>19</v>
      </c>
      <c r="N270" t="s">
        <v>19</v>
      </c>
      <c r="O270" t="s">
        <v>19</v>
      </c>
      <c r="P270" t="str">
        <f t="shared" si="8"/>
        <v>With Management</v>
      </c>
      <c r="Q270" t="str">
        <f t="shared" si="9"/>
        <v>With ISS</v>
      </c>
      <c r="R270"/>
      <c r="S270"/>
    </row>
    <row r="271" spans="2:19" ht="12" customHeight="1">
      <c r="B271" t="s">
        <v>556</v>
      </c>
      <c r="C271" t="s">
        <v>557</v>
      </c>
      <c r="D271" t="s">
        <v>558</v>
      </c>
      <c r="E271" t="s">
        <v>559</v>
      </c>
      <c r="F271" t="s">
        <v>560</v>
      </c>
      <c r="G271" s="2">
        <v>45791.375</v>
      </c>
      <c r="H271" t="s">
        <v>16</v>
      </c>
      <c r="I271" t="s">
        <v>17</v>
      </c>
      <c r="J271" t="s">
        <v>84</v>
      </c>
      <c r="K271" t="s">
        <v>24</v>
      </c>
      <c r="L271" t="s">
        <v>561</v>
      </c>
      <c r="M271" t="s">
        <v>19</v>
      </c>
      <c r="N271" t="s">
        <v>19</v>
      </c>
      <c r="O271" t="s">
        <v>19</v>
      </c>
      <c r="P271" t="str">
        <f t="shared" si="8"/>
        <v>With Management</v>
      </c>
      <c r="Q271" t="str">
        <f t="shared" si="9"/>
        <v>With ISS</v>
      </c>
      <c r="R271"/>
      <c r="S271" t="s">
        <v>64</v>
      </c>
    </row>
    <row r="272" spans="2:19" ht="12" customHeight="1">
      <c r="B272" t="s">
        <v>556</v>
      </c>
      <c r="C272" t="s">
        <v>557</v>
      </c>
      <c r="D272" t="s">
        <v>558</v>
      </c>
      <c r="E272" t="s">
        <v>559</v>
      </c>
      <c r="F272" t="s">
        <v>560</v>
      </c>
      <c r="G272" s="2">
        <v>45791.375</v>
      </c>
      <c r="H272" t="s">
        <v>16</v>
      </c>
      <c r="I272" t="s">
        <v>17</v>
      </c>
      <c r="J272" t="s">
        <v>85</v>
      </c>
      <c r="K272" t="s">
        <v>24</v>
      </c>
      <c r="L272" t="s">
        <v>562</v>
      </c>
      <c r="M272" t="s">
        <v>19</v>
      </c>
      <c r="N272" t="s">
        <v>19</v>
      </c>
      <c r="O272" t="s">
        <v>25</v>
      </c>
      <c r="P272" t="str">
        <f t="shared" si="8"/>
        <v>Against Management</v>
      </c>
      <c r="Q272" t="str">
        <f t="shared" si="9"/>
        <v>Against ISS</v>
      </c>
      <c r="R272" t="s">
        <v>269</v>
      </c>
      <c r="S272" t="s">
        <v>269</v>
      </c>
    </row>
    <row r="273" spans="2:19" ht="12" customHeight="1">
      <c r="B273" t="s">
        <v>556</v>
      </c>
      <c r="C273" t="s">
        <v>557</v>
      </c>
      <c r="D273" t="s">
        <v>558</v>
      </c>
      <c r="E273" t="s">
        <v>559</v>
      </c>
      <c r="F273" t="s">
        <v>560</v>
      </c>
      <c r="G273" s="2">
        <v>45791.375</v>
      </c>
      <c r="H273" t="s">
        <v>16</v>
      </c>
      <c r="I273" t="s">
        <v>17</v>
      </c>
      <c r="J273" t="s">
        <v>86</v>
      </c>
      <c r="K273" t="s">
        <v>24</v>
      </c>
      <c r="L273" t="s">
        <v>314</v>
      </c>
      <c r="M273" t="s">
        <v>19</v>
      </c>
      <c r="N273" t="s">
        <v>19</v>
      </c>
      <c r="O273" t="s">
        <v>19</v>
      </c>
      <c r="P273" t="str">
        <f t="shared" si="8"/>
        <v>With Management</v>
      </c>
      <c r="Q273" t="str">
        <f t="shared" si="9"/>
        <v>With ISS</v>
      </c>
      <c r="R273"/>
      <c r="S273" t="s">
        <v>64</v>
      </c>
    </row>
    <row r="274" spans="2:19" ht="12" customHeight="1">
      <c r="B274" t="s">
        <v>556</v>
      </c>
      <c r="C274" t="s">
        <v>557</v>
      </c>
      <c r="D274" t="s">
        <v>558</v>
      </c>
      <c r="E274" t="s">
        <v>559</v>
      </c>
      <c r="F274" t="s">
        <v>560</v>
      </c>
      <c r="G274" s="2">
        <v>45791.375</v>
      </c>
      <c r="H274" t="s">
        <v>16</v>
      </c>
      <c r="I274" t="s">
        <v>17</v>
      </c>
      <c r="J274" t="s">
        <v>87</v>
      </c>
      <c r="K274" t="s">
        <v>24</v>
      </c>
      <c r="L274" t="s">
        <v>563</v>
      </c>
      <c r="M274" t="s">
        <v>19</v>
      </c>
      <c r="N274" t="s">
        <v>19</v>
      </c>
      <c r="O274" t="s">
        <v>19</v>
      </c>
      <c r="P274" t="str">
        <f t="shared" si="8"/>
        <v>With Management</v>
      </c>
      <c r="Q274" t="str">
        <f t="shared" si="9"/>
        <v>With ISS</v>
      </c>
      <c r="R274"/>
      <c r="S274" t="s">
        <v>64</v>
      </c>
    </row>
    <row r="275" spans="2:19" ht="12" customHeight="1">
      <c r="B275" t="s">
        <v>556</v>
      </c>
      <c r="C275" t="s">
        <v>557</v>
      </c>
      <c r="D275" t="s">
        <v>558</v>
      </c>
      <c r="E275" t="s">
        <v>559</v>
      </c>
      <c r="F275" t="s">
        <v>560</v>
      </c>
      <c r="G275" s="2">
        <v>45791.375</v>
      </c>
      <c r="H275" t="s">
        <v>16</v>
      </c>
      <c r="I275" t="s">
        <v>17</v>
      </c>
      <c r="J275" t="s">
        <v>32</v>
      </c>
      <c r="K275" t="s">
        <v>28</v>
      </c>
      <c r="L275" t="s">
        <v>216</v>
      </c>
      <c r="M275" t="s">
        <v>19</v>
      </c>
      <c r="N275" t="s">
        <v>19</v>
      </c>
      <c r="O275" t="s">
        <v>19</v>
      </c>
      <c r="P275" t="str">
        <f t="shared" si="8"/>
        <v>With Management</v>
      </c>
      <c r="Q275" t="str">
        <f t="shared" si="9"/>
        <v>With ISS</v>
      </c>
      <c r="R275"/>
      <c r="S275"/>
    </row>
    <row r="276" spans="2:19" ht="12" customHeight="1">
      <c r="B276" t="s">
        <v>556</v>
      </c>
      <c r="C276" t="s">
        <v>557</v>
      </c>
      <c r="D276" t="s">
        <v>558</v>
      </c>
      <c r="E276" t="s">
        <v>559</v>
      </c>
      <c r="F276" t="s">
        <v>560</v>
      </c>
      <c r="G276" s="2">
        <v>45791.375</v>
      </c>
      <c r="H276" t="s">
        <v>16</v>
      </c>
      <c r="I276" t="s">
        <v>17</v>
      </c>
      <c r="J276" t="s">
        <v>20</v>
      </c>
      <c r="K276" t="s">
        <v>23</v>
      </c>
      <c r="L276" t="s">
        <v>23</v>
      </c>
      <c r="M276" t="s">
        <v>19</v>
      </c>
      <c r="N276" t="s">
        <v>19</v>
      </c>
      <c r="O276" t="s">
        <v>25</v>
      </c>
      <c r="P276" t="str">
        <f t="shared" si="8"/>
        <v>Against Management</v>
      </c>
      <c r="Q276" t="str">
        <f t="shared" si="9"/>
        <v>Against ISS</v>
      </c>
      <c r="R276" t="s">
        <v>564</v>
      </c>
      <c r="S276" t="s">
        <v>564</v>
      </c>
    </row>
    <row r="277" spans="2:19" ht="12" customHeight="1">
      <c r="B277" t="s">
        <v>556</v>
      </c>
      <c r="C277" t="s">
        <v>557</v>
      </c>
      <c r="D277" t="s">
        <v>558</v>
      </c>
      <c r="E277" t="s">
        <v>559</v>
      </c>
      <c r="F277" t="s">
        <v>560</v>
      </c>
      <c r="G277" s="2">
        <v>45791.375</v>
      </c>
      <c r="H277" t="s">
        <v>16</v>
      </c>
      <c r="I277" t="s">
        <v>17</v>
      </c>
      <c r="J277" t="s">
        <v>285</v>
      </c>
      <c r="K277" t="s">
        <v>107</v>
      </c>
      <c r="L277" t="s">
        <v>107</v>
      </c>
      <c r="M277" t="s">
        <v>19</v>
      </c>
      <c r="N277" t="s">
        <v>19</v>
      </c>
      <c r="O277" t="s">
        <v>19</v>
      </c>
      <c r="P277" t="str">
        <f t="shared" si="8"/>
        <v>With Management</v>
      </c>
      <c r="Q277" t="str">
        <f t="shared" si="9"/>
        <v>With ISS</v>
      </c>
      <c r="R277"/>
      <c r="S277"/>
    </row>
    <row r="278" spans="2:19" ht="12" customHeight="1">
      <c r="B278" t="s">
        <v>556</v>
      </c>
      <c r="C278" t="s">
        <v>557</v>
      </c>
      <c r="D278" t="s">
        <v>558</v>
      </c>
      <c r="E278" t="s">
        <v>559</v>
      </c>
      <c r="F278" t="s">
        <v>560</v>
      </c>
      <c r="G278" s="2">
        <v>45791.375</v>
      </c>
      <c r="H278" t="s">
        <v>16</v>
      </c>
      <c r="I278" t="s">
        <v>17</v>
      </c>
      <c r="J278" t="s">
        <v>288</v>
      </c>
      <c r="K278" t="s">
        <v>104</v>
      </c>
      <c r="L278" t="s">
        <v>565</v>
      </c>
      <c r="M278" t="s">
        <v>19</v>
      </c>
      <c r="N278" t="s">
        <v>19</v>
      </c>
      <c r="O278" t="s">
        <v>19</v>
      </c>
      <c r="P278" t="str">
        <f t="shared" si="8"/>
        <v>With Management</v>
      </c>
      <c r="Q278" t="str">
        <f t="shared" si="9"/>
        <v>With ISS</v>
      </c>
      <c r="R278"/>
      <c r="S278"/>
    </row>
    <row r="279" spans="2:19" ht="12" customHeight="1">
      <c r="B279" t="s">
        <v>566</v>
      </c>
      <c r="C279" t="s">
        <v>567</v>
      </c>
      <c r="D279" t="s">
        <v>568</v>
      </c>
      <c r="E279" t="s">
        <v>569</v>
      </c>
      <c r="F279" t="s">
        <v>570</v>
      </c>
      <c r="G279" s="2">
        <v>45792.333333333299</v>
      </c>
      <c r="H279" t="s">
        <v>16</v>
      </c>
      <c r="I279" t="s">
        <v>17</v>
      </c>
      <c r="J279" t="s">
        <v>101</v>
      </c>
      <c r="K279" t="s">
        <v>24</v>
      </c>
      <c r="L279" t="s">
        <v>571</v>
      </c>
      <c r="M279" t="s">
        <v>19</v>
      </c>
      <c r="N279" t="s">
        <v>19</v>
      </c>
      <c r="O279" t="s">
        <v>65</v>
      </c>
      <c r="P279" t="str">
        <f t="shared" si="8"/>
        <v>Against Management</v>
      </c>
      <c r="Q279" t="str">
        <f t="shared" si="9"/>
        <v>Against ISS</v>
      </c>
      <c r="R279" t="s">
        <v>572</v>
      </c>
      <c r="S279" t="s">
        <v>572</v>
      </c>
    </row>
    <row r="280" spans="2:19" ht="12" customHeight="1">
      <c r="B280" t="s">
        <v>566</v>
      </c>
      <c r="C280" t="s">
        <v>567</v>
      </c>
      <c r="D280" t="s">
        <v>568</v>
      </c>
      <c r="E280" t="s">
        <v>569</v>
      </c>
      <c r="F280" t="s">
        <v>570</v>
      </c>
      <c r="G280" s="2">
        <v>45792.333333333299</v>
      </c>
      <c r="H280" t="s">
        <v>16</v>
      </c>
      <c r="I280" t="s">
        <v>17</v>
      </c>
      <c r="J280" t="s">
        <v>102</v>
      </c>
      <c r="K280" t="s">
        <v>24</v>
      </c>
      <c r="L280" t="s">
        <v>573</v>
      </c>
      <c r="M280" t="s">
        <v>19</v>
      </c>
      <c r="N280" t="s">
        <v>19</v>
      </c>
      <c r="O280" t="s">
        <v>65</v>
      </c>
      <c r="P280" t="str">
        <f t="shared" si="8"/>
        <v>Against Management</v>
      </c>
      <c r="Q280" t="str">
        <f t="shared" si="9"/>
        <v>Against ISS</v>
      </c>
      <c r="R280" t="s">
        <v>574</v>
      </c>
      <c r="S280" t="s">
        <v>574</v>
      </c>
    </row>
    <row r="281" spans="2:19" ht="12" customHeight="1">
      <c r="B281" t="s">
        <v>566</v>
      </c>
      <c r="C281" t="s">
        <v>567</v>
      </c>
      <c r="D281" t="s">
        <v>568</v>
      </c>
      <c r="E281" t="s">
        <v>569</v>
      </c>
      <c r="F281" t="s">
        <v>570</v>
      </c>
      <c r="G281" s="2">
        <v>45792.333333333299</v>
      </c>
      <c r="H281" t="s">
        <v>16</v>
      </c>
      <c r="I281" t="s">
        <v>17</v>
      </c>
      <c r="J281" t="s">
        <v>112</v>
      </c>
      <c r="K281" t="s">
        <v>24</v>
      </c>
      <c r="L281" t="s">
        <v>575</v>
      </c>
      <c r="M281" t="s">
        <v>19</v>
      </c>
      <c r="N281" t="s">
        <v>19</v>
      </c>
      <c r="O281" t="s">
        <v>65</v>
      </c>
      <c r="P281" t="str">
        <f t="shared" si="8"/>
        <v>Against Management</v>
      </c>
      <c r="Q281" t="str">
        <f t="shared" si="9"/>
        <v>Against ISS</v>
      </c>
      <c r="R281" t="s">
        <v>576</v>
      </c>
      <c r="S281" t="s">
        <v>576</v>
      </c>
    </row>
    <row r="282" spans="2:19" ht="12" customHeight="1">
      <c r="B282" t="s">
        <v>566</v>
      </c>
      <c r="C282" t="s">
        <v>567</v>
      </c>
      <c r="D282" t="s">
        <v>568</v>
      </c>
      <c r="E282" t="s">
        <v>569</v>
      </c>
      <c r="F282" t="s">
        <v>570</v>
      </c>
      <c r="G282" s="2">
        <v>45792.333333333299</v>
      </c>
      <c r="H282" t="s">
        <v>16</v>
      </c>
      <c r="I282" t="s">
        <v>17</v>
      </c>
      <c r="J282" t="s">
        <v>113</v>
      </c>
      <c r="K282" t="s">
        <v>24</v>
      </c>
      <c r="L282" t="s">
        <v>577</v>
      </c>
      <c r="M282" t="s">
        <v>19</v>
      </c>
      <c r="N282" t="s">
        <v>19</v>
      </c>
      <c r="O282" t="s">
        <v>19</v>
      </c>
      <c r="P282" t="str">
        <f t="shared" si="8"/>
        <v>With Management</v>
      </c>
      <c r="Q282" t="str">
        <f t="shared" si="9"/>
        <v>With ISS</v>
      </c>
      <c r="R282"/>
      <c r="S282" t="s">
        <v>64</v>
      </c>
    </row>
    <row r="283" spans="2:19" ht="12" customHeight="1">
      <c r="B283" t="s">
        <v>566</v>
      </c>
      <c r="C283" t="s">
        <v>567</v>
      </c>
      <c r="D283" t="s">
        <v>568</v>
      </c>
      <c r="E283" t="s">
        <v>569</v>
      </c>
      <c r="F283" t="s">
        <v>570</v>
      </c>
      <c r="G283" s="2">
        <v>45792.333333333299</v>
      </c>
      <c r="H283" t="s">
        <v>16</v>
      </c>
      <c r="I283" t="s">
        <v>17</v>
      </c>
      <c r="J283" t="s">
        <v>114</v>
      </c>
      <c r="K283" t="s">
        <v>24</v>
      </c>
      <c r="L283" t="s">
        <v>578</v>
      </c>
      <c r="M283" t="s">
        <v>19</v>
      </c>
      <c r="N283" t="s">
        <v>19</v>
      </c>
      <c r="O283" t="s">
        <v>19</v>
      </c>
      <c r="P283" t="str">
        <f t="shared" si="8"/>
        <v>With Management</v>
      </c>
      <c r="Q283" t="str">
        <f t="shared" si="9"/>
        <v>With ISS</v>
      </c>
      <c r="R283"/>
      <c r="S283" t="s">
        <v>64</v>
      </c>
    </row>
    <row r="284" spans="2:19" ht="12" customHeight="1">
      <c r="B284" t="s">
        <v>566</v>
      </c>
      <c r="C284" t="s">
        <v>567</v>
      </c>
      <c r="D284" t="s">
        <v>568</v>
      </c>
      <c r="E284" t="s">
        <v>569</v>
      </c>
      <c r="F284" t="s">
        <v>570</v>
      </c>
      <c r="G284" s="2">
        <v>45792.333333333299</v>
      </c>
      <c r="H284" t="s">
        <v>16</v>
      </c>
      <c r="I284" t="s">
        <v>17</v>
      </c>
      <c r="J284" t="s">
        <v>115</v>
      </c>
      <c r="K284" t="s">
        <v>24</v>
      </c>
      <c r="L284" t="s">
        <v>579</v>
      </c>
      <c r="M284" t="s">
        <v>19</v>
      </c>
      <c r="N284" t="s">
        <v>19</v>
      </c>
      <c r="O284" t="s">
        <v>65</v>
      </c>
      <c r="P284" t="str">
        <f t="shared" si="8"/>
        <v>Against Management</v>
      </c>
      <c r="Q284" t="str">
        <f t="shared" si="9"/>
        <v>Against ISS</v>
      </c>
      <c r="R284" t="s">
        <v>580</v>
      </c>
      <c r="S284" t="s">
        <v>580</v>
      </c>
    </row>
    <row r="285" spans="2:19" ht="12" customHeight="1">
      <c r="B285" t="s">
        <v>566</v>
      </c>
      <c r="C285" t="s">
        <v>567</v>
      </c>
      <c r="D285" t="s">
        <v>568</v>
      </c>
      <c r="E285" t="s">
        <v>569</v>
      </c>
      <c r="F285" t="s">
        <v>570</v>
      </c>
      <c r="G285" s="2">
        <v>45792.333333333299</v>
      </c>
      <c r="H285" t="s">
        <v>16</v>
      </c>
      <c r="I285" t="s">
        <v>17</v>
      </c>
      <c r="J285" t="s">
        <v>116</v>
      </c>
      <c r="K285" t="s">
        <v>24</v>
      </c>
      <c r="L285" t="s">
        <v>581</v>
      </c>
      <c r="M285" t="s">
        <v>19</v>
      </c>
      <c r="N285" t="s">
        <v>19</v>
      </c>
      <c r="O285" t="s">
        <v>19</v>
      </c>
      <c r="P285" t="str">
        <f t="shared" si="8"/>
        <v>With Management</v>
      </c>
      <c r="Q285" t="str">
        <f t="shared" si="9"/>
        <v>With ISS</v>
      </c>
      <c r="R285"/>
      <c r="S285" t="s">
        <v>64</v>
      </c>
    </row>
    <row r="286" spans="2:19" ht="12" customHeight="1">
      <c r="B286" t="s">
        <v>566</v>
      </c>
      <c r="C286" t="s">
        <v>567</v>
      </c>
      <c r="D286" t="s">
        <v>568</v>
      </c>
      <c r="E286" t="s">
        <v>569</v>
      </c>
      <c r="F286" t="s">
        <v>570</v>
      </c>
      <c r="G286" s="2">
        <v>45792.333333333299</v>
      </c>
      <c r="H286" t="s">
        <v>16</v>
      </c>
      <c r="I286" t="s">
        <v>17</v>
      </c>
      <c r="J286" t="s">
        <v>117</v>
      </c>
      <c r="K286" t="s">
        <v>24</v>
      </c>
      <c r="L286" t="s">
        <v>582</v>
      </c>
      <c r="M286" t="s">
        <v>19</v>
      </c>
      <c r="N286" t="s">
        <v>19</v>
      </c>
      <c r="O286" t="s">
        <v>19</v>
      </c>
      <c r="P286" t="str">
        <f t="shared" si="8"/>
        <v>With Management</v>
      </c>
      <c r="Q286" t="str">
        <f t="shared" si="9"/>
        <v>With ISS</v>
      </c>
      <c r="R286"/>
      <c r="S286" t="s">
        <v>64</v>
      </c>
    </row>
    <row r="287" spans="2:19" ht="12" customHeight="1">
      <c r="B287" t="s">
        <v>566</v>
      </c>
      <c r="C287" t="s">
        <v>567</v>
      </c>
      <c r="D287" t="s">
        <v>568</v>
      </c>
      <c r="E287" t="s">
        <v>569</v>
      </c>
      <c r="F287" t="s">
        <v>570</v>
      </c>
      <c r="G287" s="2">
        <v>45792.333333333299</v>
      </c>
      <c r="H287" t="s">
        <v>16</v>
      </c>
      <c r="I287" t="s">
        <v>17</v>
      </c>
      <c r="J287" t="s">
        <v>32</v>
      </c>
      <c r="K287" t="s">
        <v>23</v>
      </c>
      <c r="L287" t="s">
        <v>23</v>
      </c>
      <c r="M287" t="s">
        <v>19</v>
      </c>
      <c r="N287" t="s">
        <v>19</v>
      </c>
      <c r="O287" t="s">
        <v>25</v>
      </c>
      <c r="P287" t="str">
        <f t="shared" si="8"/>
        <v>Against Management</v>
      </c>
      <c r="Q287" t="str">
        <f t="shared" si="9"/>
        <v>Against ISS</v>
      </c>
      <c r="R287" t="s">
        <v>583</v>
      </c>
      <c r="S287" t="s">
        <v>583</v>
      </c>
    </row>
    <row r="288" spans="2:19" ht="12" customHeight="1">
      <c r="B288" t="s">
        <v>566</v>
      </c>
      <c r="C288" t="s">
        <v>567</v>
      </c>
      <c r="D288" t="s">
        <v>568</v>
      </c>
      <c r="E288" t="s">
        <v>569</v>
      </c>
      <c r="F288" t="s">
        <v>570</v>
      </c>
      <c r="G288" s="2">
        <v>45792.333333333299</v>
      </c>
      <c r="H288" t="s">
        <v>16</v>
      </c>
      <c r="I288" t="s">
        <v>17</v>
      </c>
      <c r="J288" t="s">
        <v>20</v>
      </c>
      <c r="K288" t="s">
        <v>28</v>
      </c>
      <c r="L288" t="s">
        <v>68</v>
      </c>
      <c r="M288" t="s">
        <v>19</v>
      </c>
      <c r="N288" t="s">
        <v>19</v>
      </c>
      <c r="O288" t="s">
        <v>25</v>
      </c>
      <c r="P288" t="str">
        <f t="shared" si="8"/>
        <v>Against Management</v>
      </c>
      <c r="Q288" t="str">
        <f t="shared" si="9"/>
        <v>Against ISS</v>
      </c>
      <c r="R288" t="s">
        <v>584</v>
      </c>
      <c r="S288" t="s">
        <v>584</v>
      </c>
    </row>
    <row r="289" spans="2:19" ht="12" customHeight="1">
      <c r="B289" t="s">
        <v>566</v>
      </c>
      <c r="C289" t="s">
        <v>567</v>
      </c>
      <c r="D289" t="s">
        <v>568</v>
      </c>
      <c r="E289" t="s">
        <v>569</v>
      </c>
      <c r="F289" t="s">
        <v>570</v>
      </c>
      <c r="G289" s="2">
        <v>45792.333333333299</v>
      </c>
      <c r="H289" t="s">
        <v>16</v>
      </c>
      <c r="I289" t="s">
        <v>17</v>
      </c>
      <c r="J289" t="s">
        <v>22</v>
      </c>
      <c r="K289" t="s">
        <v>104</v>
      </c>
      <c r="L289" t="s">
        <v>105</v>
      </c>
      <c r="M289" t="s">
        <v>19</v>
      </c>
      <c r="N289" t="s">
        <v>19</v>
      </c>
      <c r="O289" t="s">
        <v>19</v>
      </c>
      <c r="P289" t="str">
        <f t="shared" si="8"/>
        <v>With Management</v>
      </c>
      <c r="Q289" t="str">
        <f t="shared" si="9"/>
        <v>With ISS</v>
      </c>
      <c r="R289"/>
      <c r="S289"/>
    </row>
    <row r="290" spans="2:19" ht="12" customHeight="1">
      <c r="B290" t="s">
        <v>566</v>
      </c>
      <c r="C290" t="s">
        <v>567</v>
      </c>
      <c r="D290" t="s">
        <v>568</v>
      </c>
      <c r="E290" t="s">
        <v>569</v>
      </c>
      <c r="F290" t="s">
        <v>570</v>
      </c>
      <c r="G290" s="2">
        <v>45792.333333333299</v>
      </c>
      <c r="H290" t="s">
        <v>16</v>
      </c>
      <c r="I290" t="s">
        <v>17</v>
      </c>
      <c r="J290" t="s">
        <v>33</v>
      </c>
      <c r="K290" t="s">
        <v>585</v>
      </c>
      <c r="L290" t="s">
        <v>585</v>
      </c>
      <c r="M290" t="s">
        <v>19</v>
      </c>
      <c r="N290" t="s">
        <v>19</v>
      </c>
      <c r="O290" t="s">
        <v>25</v>
      </c>
      <c r="P290" t="str">
        <f t="shared" si="8"/>
        <v>Against Management</v>
      </c>
      <c r="Q290" t="str">
        <f t="shared" si="9"/>
        <v>Against ISS</v>
      </c>
      <c r="R290" t="s">
        <v>586</v>
      </c>
      <c r="S290" t="s">
        <v>586</v>
      </c>
    </row>
    <row r="291" spans="2:19" ht="12" customHeight="1">
      <c r="B291" t="s">
        <v>566</v>
      </c>
      <c r="C291" t="s">
        <v>567</v>
      </c>
      <c r="D291" t="s">
        <v>568</v>
      </c>
      <c r="E291" t="s">
        <v>569</v>
      </c>
      <c r="F291" t="s">
        <v>570</v>
      </c>
      <c r="G291" s="2">
        <v>45792.333333333299</v>
      </c>
      <c r="H291" t="s">
        <v>16</v>
      </c>
      <c r="I291" t="s">
        <v>106</v>
      </c>
      <c r="J291" t="s">
        <v>38</v>
      </c>
      <c r="K291" t="s">
        <v>587</v>
      </c>
      <c r="L291" t="s">
        <v>587</v>
      </c>
      <c r="M291" t="s">
        <v>25</v>
      </c>
      <c r="N291" t="s">
        <v>19</v>
      </c>
      <c r="O291" t="s">
        <v>19</v>
      </c>
      <c r="P291" t="str">
        <f t="shared" si="8"/>
        <v>Against Management</v>
      </c>
      <c r="Q291" t="str">
        <f t="shared" si="9"/>
        <v>With ISS</v>
      </c>
      <c r="R291" t="s">
        <v>588</v>
      </c>
      <c r="S291" t="s">
        <v>588</v>
      </c>
    </row>
    <row r="292" spans="2:19" ht="12" customHeight="1">
      <c r="B292" t="s">
        <v>589</v>
      </c>
      <c r="C292" t="s">
        <v>590</v>
      </c>
      <c r="D292" t="s">
        <v>591</v>
      </c>
      <c r="E292" t="s">
        <v>592</v>
      </c>
      <c r="F292" t="s">
        <v>593</v>
      </c>
      <c r="G292" s="2">
        <v>45793.583333333299</v>
      </c>
      <c r="H292" t="s">
        <v>16</v>
      </c>
      <c r="I292" t="s">
        <v>17</v>
      </c>
      <c r="J292" t="s">
        <v>594</v>
      </c>
      <c r="K292" t="s">
        <v>595</v>
      </c>
      <c r="L292" t="s">
        <v>595</v>
      </c>
      <c r="M292"/>
      <c r="N292"/>
      <c r="O292" t="s">
        <v>127</v>
      </c>
      <c r="P292" s="26" t="s">
        <v>842</v>
      </c>
      <c r="Q292" s="26" t="s">
        <v>842</v>
      </c>
      <c r="R292"/>
      <c r="S292"/>
    </row>
    <row r="293" spans="2:19" ht="12" customHeight="1">
      <c r="B293" t="s">
        <v>589</v>
      </c>
      <c r="C293" t="s">
        <v>590</v>
      </c>
      <c r="D293" t="s">
        <v>591</v>
      </c>
      <c r="E293" t="s">
        <v>592</v>
      </c>
      <c r="F293" t="s">
        <v>593</v>
      </c>
      <c r="G293" s="2">
        <v>45793.583333333299</v>
      </c>
      <c r="H293" t="s">
        <v>16</v>
      </c>
      <c r="I293" t="s">
        <v>17</v>
      </c>
      <c r="J293" t="s">
        <v>596</v>
      </c>
      <c r="K293" t="s">
        <v>597</v>
      </c>
      <c r="L293" t="s">
        <v>598</v>
      </c>
      <c r="M293"/>
      <c r="N293"/>
      <c r="O293" t="s">
        <v>127</v>
      </c>
      <c r="P293" s="26" t="s">
        <v>842</v>
      </c>
      <c r="Q293" s="26" t="s">
        <v>842</v>
      </c>
      <c r="R293"/>
      <c r="S293"/>
    </row>
    <row r="294" spans="2:19" ht="12" customHeight="1">
      <c r="B294" t="s">
        <v>589</v>
      </c>
      <c r="C294" t="s">
        <v>590</v>
      </c>
      <c r="D294" t="s">
        <v>591</v>
      </c>
      <c r="E294" t="s">
        <v>592</v>
      </c>
      <c r="F294" t="s">
        <v>593</v>
      </c>
      <c r="G294" s="2">
        <v>45793.583333333299</v>
      </c>
      <c r="H294" t="s">
        <v>16</v>
      </c>
      <c r="I294" t="s">
        <v>17</v>
      </c>
      <c r="J294" t="s">
        <v>599</v>
      </c>
      <c r="K294" t="s">
        <v>56</v>
      </c>
      <c r="L294" t="s">
        <v>600</v>
      </c>
      <c r="M294"/>
      <c r="N294"/>
      <c r="O294" t="s">
        <v>127</v>
      </c>
      <c r="P294" s="26" t="s">
        <v>842</v>
      </c>
      <c r="Q294" s="26" t="s">
        <v>842</v>
      </c>
      <c r="R294"/>
      <c r="S294"/>
    </row>
    <row r="295" spans="2:19" ht="12" customHeight="1">
      <c r="B295" t="s">
        <v>589</v>
      </c>
      <c r="C295" t="s">
        <v>590</v>
      </c>
      <c r="D295" t="s">
        <v>591</v>
      </c>
      <c r="E295" t="s">
        <v>592</v>
      </c>
      <c r="F295" t="s">
        <v>593</v>
      </c>
      <c r="G295" s="2">
        <v>45793.583333333299</v>
      </c>
      <c r="H295" t="s">
        <v>16</v>
      </c>
      <c r="I295" t="s">
        <v>17</v>
      </c>
      <c r="J295" t="s">
        <v>601</v>
      </c>
      <c r="K295" t="s">
        <v>56</v>
      </c>
      <c r="L295" t="s">
        <v>602</v>
      </c>
      <c r="M295"/>
      <c r="N295"/>
      <c r="O295" t="s">
        <v>127</v>
      </c>
      <c r="P295" s="26" t="s">
        <v>842</v>
      </c>
      <c r="Q295" s="26" t="s">
        <v>842</v>
      </c>
      <c r="R295"/>
      <c r="S295"/>
    </row>
    <row r="296" spans="2:19" ht="12" customHeight="1">
      <c r="B296" t="s">
        <v>589</v>
      </c>
      <c r="C296" t="s">
        <v>590</v>
      </c>
      <c r="D296" t="s">
        <v>591</v>
      </c>
      <c r="E296" t="s">
        <v>592</v>
      </c>
      <c r="F296" t="s">
        <v>593</v>
      </c>
      <c r="G296" s="2">
        <v>45793.583333333299</v>
      </c>
      <c r="H296" t="s">
        <v>16</v>
      </c>
      <c r="I296" t="s">
        <v>17</v>
      </c>
      <c r="J296" t="s">
        <v>603</v>
      </c>
      <c r="K296" t="s">
        <v>27</v>
      </c>
      <c r="L296" t="s">
        <v>604</v>
      </c>
      <c r="M296" t="s">
        <v>19</v>
      </c>
      <c r="N296" t="s">
        <v>19</v>
      </c>
      <c r="O296" t="s">
        <v>19</v>
      </c>
      <c r="P296" t="str">
        <f t="shared" si="8"/>
        <v>With Management</v>
      </c>
      <c r="Q296" t="str">
        <f t="shared" si="9"/>
        <v>With ISS</v>
      </c>
      <c r="R296"/>
      <c r="S296"/>
    </row>
    <row r="297" spans="2:19" ht="12" customHeight="1">
      <c r="B297" t="s">
        <v>589</v>
      </c>
      <c r="C297" t="s">
        <v>590</v>
      </c>
      <c r="D297" t="s">
        <v>591</v>
      </c>
      <c r="E297" t="s">
        <v>592</v>
      </c>
      <c r="F297" t="s">
        <v>593</v>
      </c>
      <c r="G297" s="2">
        <v>45793.583333333299</v>
      </c>
      <c r="H297" t="s">
        <v>16</v>
      </c>
      <c r="I297" t="s">
        <v>17</v>
      </c>
      <c r="J297" t="s">
        <v>605</v>
      </c>
      <c r="K297" t="s">
        <v>153</v>
      </c>
      <c r="L297" t="s">
        <v>153</v>
      </c>
      <c r="M297" t="s">
        <v>19</v>
      </c>
      <c r="N297" t="s">
        <v>19</v>
      </c>
      <c r="O297" t="s">
        <v>19</v>
      </c>
      <c r="P297" t="str">
        <f t="shared" si="8"/>
        <v>With Management</v>
      </c>
      <c r="Q297" t="str">
        <f t="shared" si="9"/>
        <v>With ISS</v>
      </c>
      <c r="R297"/>
      <c r="S297"/>
    </row>
    <row r="298" spans="2:19" ht="12" customHeight="1">
      <c r="B298" t="s">
        <v>589</v>
      </c>
      <c r="C298" t="s">
        <v>590</v>
      </c>
      <c r="D298" t="s">
        <v>591</v>
      </c>
      <c r="E298" t="s">
        <v>592</v>
      </c>
      <c r="F298" t="s">
        <v>593</v>
      </c>
      <c r="G298" s="2">
        <v>45793.583333333299</v>
      </c>
      <c r="H298" t="s">
        <v>16</v>
      </c>
      <c r="I298" t="s">
        <v>17</v>
      </c>
      <c r="J298" t="s">
        <v>606</v>
      </c>
      <c r="K298" t="s">
        <v>607</v>
      </c>
      <c r="L298" t="s">
        <v>608</v>
      </c>
      <c r="M298" t="s">
        <v>19</v>
      </c>
      <c r="N298" t="s">
        <v>19</v>
      </c>
      <c r="O298" t="s">
        <v>19</v>
      </c>
      <c r="P298" t="str">
        <f t="shared" si="8"/>
        <v>With Management</v>
      </c>
      <c r="Q298" t="str">
        <f t="shared" si="9"/>
        <v>With ISS</v>
      </c>
      <c r="R298"/>
      <c r="S298" t="s">
        <v>609</v>
      </c>
    </row>
    <row r="299" spans="2:19" ht="12" customHeight="1">
      <c r="B299" t="s">
        <v>589</v>
      </c>
      <c r="C299" t="s">
        <v>590</v>
      </c>
      <c r="D299" t="s">
        <v>591</v>
      </c>
      <c r="E299" t="s">
        <v>592</v>
      </c>
      <c r="F299" t="s">
        <v>593</v>
      </c>
      <c r="G299" s="2">
        <v>45793.583333333299</v>
      </c>
      <c r="H299" t="s">
        <v>16</v>
      </c>
      <c r="I299" t="s">
        <v>17</v>
      </c>
      <c r="J299" t="s">
        <v>610</v>
      </c>
      <c r="K299" t="s">
        <v>611</v>
      </c>
      <c r="L299" t="s">
        <v>612</v>
      </c>
      <c r="M299" t="s">
        <v>19</v>
      </c>
      <c r="N299" t="s">
        <v>19</v>
      </c>
      <c r="O299" t="s">
        <v>19</v>
      </c>
      <c r="P299" t="str">
        <f t="shared" si="8"/>
        <v>With Management</v>
      </c>
      <c r="Q299" t="str">
        <f t="shared" si="9"/>
        <v>With ISS</v>
      </c>
      <c r="R299"/>
      <c r="S299" t="s">
        <v>609</v>
      </c>
    </row>
    <row r="300" spans="2:19" ht="12" customHeight="1">
      <c r="B300" t="s">
        <v>589</v>
      </c>
      <c r="C300" t="s">
        <v>590</v>
      </c>
      <c r="D300" t="s">
        <v>591</v>
      </c>
      <c r="E300" t="s">
        <v>592</v>
      </c>
      <c r="F300" t="s">
        <v>593</v>
      </c>
      <c r="G300" s="2">
        <v>45793.583333333299</v>
      </c>
      <c r="H300" t="s">
        <v>16</v>
      </c>
      <c r="I300" t="s">
        <v>17</v>
      </c>
      <c r="J300" t="s">
        <v>613</v>
      </c>
      <c r="K300" t="s">
        <v>28</v>
      </c>
      <c r="L300" t="s">
        <v>614</v>
      </c>
      <c r="M300" t="s">
        <v>19</v>
      </c>
      <c r="N300" t="s">
        <v>19</v>
      </c>
      <c r="O300" t="s">
        <v>19</v>
      </c>
      <c r="P300" t="str">
        <f t="shared" si="8"/>
        <v>With Management</v>
      </c>
      <c r="Q300" t="str">
        <f t="shared" si="9"/>
        <v>With ISS</v>
      </c>
      <c r="R300"/>
      <c r="S300"/>
    </row>
    <row r="301" spans="2:19" ht="12" customHeight="1">
      <c r="B301" t="s">
        <v>589</v>
      </c>
      <c r="C301" t="s">
        <v>590</v>
      </c>
      <c r="D301" t="s">
        <v>591</v>
      </c>
      <c r="E301" t="s">
        <v>592</v>
      </c>
      <c r="F301" t="s">
        <v>593</v>
      </c>
      <c r="G301" s="2">
        <v>45793.583333333299</v>
      </c>
      <c r="H301" t="s">
        <v>16</v>
      </c>
      <c r="I301" t="s">
        <v>17</v>
      </c>
      <c r="J301" t="s">
        <v>615</v>
      </c>
      <c r="K301" t="s">
        <v>72</v>
      </c>
      <c r="L301" t="s">
        <v>616</v>
      </c>
      <c r="M301" t="s">
        <v>19</v>
      </c>
      <c r="N301" t="s">
        <v>19</v>
      </c>
      <c r="O301" t="s">
        <v>19</v>
      </c>
      <c r="P301" t="str">
        <f t="shared" si="8"/>
        <v>With Management</v>
      </c>
      <c r="Q301" t="str">
        <f t="shared" si="9"/>
        <v>With ISS</v>
      </c>
      <c r="R301"/>
      <c r="S301" t="s">
        <v>617</v>
      </c>
    </row>
    <row r="302" spans="2:19" ht="12" customHeight="1">
      <c r="B302" t="s">
        <v>589</v>
      </c>
      <c r="C302" t="s">
        <v>590</v>
      </c>
      <c r="D302" t="s">
        <v>591</v>
      </c>
      <c r="E302" t="s">
        <v>592</v>
      </c>
      <c r="F302" t="s">
        <v>593</v>
      </c>
      <c r="G302" s="2">
        <v>45793.583333333299</v>
      </c>
      <c r="H302" t="s">
        <v>16</v>
      </c>
      <c r="I302" t="s">
        <v>17</v>
      </c>
      <c r="J302" t="s">
        <v>135</v>
      </c>
      <c r="K302" t="s">
        <v>72</v>
      </c>
      <c r="L302" t="s">
        <v>618</v>
      </c>
      <c r="M302" t="s">
        <v>19</v>
      </c>
      <c r="N302" t="s">
        <v>19</v>
      </c>
      <c r="O302" t="s">
        <v>19</v>
      </c>
      <c r="P302" t="str">
        <f t="shared" si="8"/>
        <v>With Management</v>
      </c>
      <c r="Q302" t="str">
        <f t="shared" si="9"/>
        <v>With ISS</v>
      </c>
      <c r="R302"/>
      <c r="S302" t="s">
        <v>617</v>
      </c>
    </row>
    <row r="303" spans="2:19" ht="12" customHeight="1">
      <c r="B303" t="s">
        <v>589</v>
      </c>
      <c r="C303" t="s">
        <v>590</v>
      </c>
      <c r="D303" t="s">
        <v>591</v>
      </c>
      <c r="E303" t="s">
        <v>592</v>
      </c>
      <c r="F303" t="s">
        <v>593</v>
      </c>
      <c r="G303" s="2">
        <v>45793.583333333299</v>
      </c>
      <c r="H303" t="s">
        <v>16</v>
      </c>
      <c r="I303" t="s">
        <v>17</v>
      </c>
      <c r="J303" t="s">
        <v>619</v>
      </c>
      <c r="K303" t="s">
        <v>23</v>
      </c>
      <c r="L303" t="s">
        <v>620</v>
      </c>
      <c r="M303" t="s">
        <v>19</v>
      </c>
      <c r="N303" t="s">
        <v>19</v>
      </c>
      <c r="O303" t="s">
        <v>19</v>
      </c>
      <c r="P303" t="str">
        <f t="shared" si="8"/>
        <v>With Management</v>
      </c>
      <c r="Q303" t="str">
        <f t="shared" si="9"/>
        <v>With ISS</v>
      </c>
      <c r="R303"/>
      <c r="S303"/>
    </row>
    <row r="304" spans="2:19" ht="12" customHeight="1">
      <c r="B304" t="s">
        <v>589</v>
      </c>
      <c r="C304" t="s">
        <v>590</v>
      </c>
      <c r="D304" t="s">
        <v>591</v>
      </c>
      <c r="E304" t="s">
        <v>592</v>
      </c>
      <c r="F304" t="s">
        <v>593</v>
      </c>
      <c r="G304" s="2">
        <v>45793.583333333299</v>
      </c>
      <c r="H304" t="s">
        <v>16</v>
      </c>
      <c r="I304" t="s">
        <v>17</v>
      </c>
      <c r="J304" t="s">
        <v>621</v>
      </c>
      <c r="K304" t="s">
        <v>58</v>
      </c>
      <c r="L304" t="s">
        <v>622</v>
      </c>
      <c r="M304" t="s">
        <v>19</v>
      </c>
      <c r="N304" t="s">
        <v>19</v>
      </c>
      <c r="O304" t="s">
        <v>19</v>
      </c>
      <c r="P304" t="str">
        <f t="shared" si="8"/>
        <v>With Management</v>
      </c>
      <c r="Q304" t="str">
        <f t="shared" si="9"/>
        <v>With ISS</v>
      </c>
      <c r="R304"/>
      <c r="S304"/>
    </row>
    <row r="305" spans="2:19" ht="12" customHeight="1">
      <c r="B305" t="s">
        <v>589</v>
      </c>
      <c r="C305" t="s">
        <v>590</v>
      </c>
      <c r="D305" t="s">
        <v>591</v>
      </c>
      <c r="E305" t="s">
        <v>592</v>
      </c>
      <c r="F305" t="s">
        <v>593</v>
      </c>
      <c r="G305" s="2">
        <v>45793.583333333299</v>
      </c>
      <c r="H305" t="s">
        <v>16</v>
      </c>
      <c r="I305" t="s">
        <v>17</v>
      </c>
      <c r="J305" t="s">
        <v>623</v>
      </c>
      <c r="K305" t="s">
        <v>75</v>
      </c>
      <c r="L305" t="s">
        <v>624</v>
      </c>
      <c r="M305" t="s">
        <v>19</v>
      </c>
      <c r="N305" t="s">
        <v>19</v>
      </c>
      <c r="O305" t="s">
        <v>25</v>
      </c>
      <c r="P305" t="str">
        <f t="shared" si="8"/>
        <v>Against Management</v>
      </c>
      <c r="Q305" t="str">
        <f t="shared" si="9"/>
        <v>Against ISS</v>
      </c>
      <c r="R305" t="s">
        <v>625</v>
      </c>
      <c r="S305" t="s">
        <v>625</v>
      </c>
    </row>
    <row r="306" spans="2:19" ht="12" customHeight="1">
      <c r="B306" t="s">
        <v>589</v>
      </c>
      <c r="C306" t="s">
        <v>590</v>
      </c>
      <c r="D306" t="s">
        <v>591</v>
      </c>
      <c r="E306" t="s">
        <v>592</v>
      </c>
      <c r="F306" t="s">
        <v>593</v>
      </c>
      <c r="G306" s="2">
        <v>45793.583333333299</v>
      </c>
      <c r="H306" t="s">
        <v>16</v>
      </c>
      <c r="I306" t="s">
        <v>17</v>
      </c>
      <c r="J306" t="s">
        <v>626</v>
      </c>
      <c r="K306" t="s">
        <v>75</v>
      </c>
      <c r="L306" t="s">
        <v>627</v>
      </c>
      <c r="M306" t="s">
        <v>19</v>
      </c>
      <c r="N306" t="s">
        <v>19</v>
      </c>
      <c r="O306" t="s">
        <v>19</v>
      </c>
      <c r="P306" t="str">
        <f t="shared" si="8"/>
        <v>With Management</v>
      </c>
      <c r="Q306" t="str">
        <f t="shared" si="9"/>
        <v>With ISS</v>
      </c>
      <c r="R306"/>
      <c r="S306" t="s">
        <v>628</v>
      </c>
    </row>
    <row r="307" spans="2:19" ht="12" customHeight="1">
      <c r="B307" t="s">
        <v>589</v>
      </c>
      <c r="C307" t="s">
        <v>590</v>
      </c>
      <c r="D307" t="s">
        <v>591</v>
      </c>
      <c r="E307" t="s">
        <v>592</v>
      </c>
      <c r="F307" t="s">
        <v>593</v>
      </c>
      <c r="G307" s="2">
        <v>45793.583333333299</v>
      </c>
      <c r="H307" t="s">
        <v>16</v>
      </c>
      <c r="I307" t="s">
        <v>17</v>
      </c>
      <c r="J307" t="s">
        <v>629</v>
      </c>
      <c r="K307" t="s">
        <v>630</v>
      </c>
      <c r="L307" t="s">
        <v>631</v>
      </c>
      <c r="M307"/>
      <c r="N307"/>
      <c r="O307" t="s">
        <v>127</v>
      </c>
      <c r="P307" s="26" t="s">
        <v>842</v>
      </c>
      <c r="Q307" s="26" t="s">
        <v>842</v>
      </c>
      <c r="R307"/>
      <c r="S307"/>
    </row>
    <row r="308" spans="2:19" ht="12" customHeight="1">
      <c r="B308" t="s">
        <v>589</v>
      </c>
      <c r="C308" t="s">
        <v>590</v>
      </c>
      <c r="D308" t="s">
        <v>591</v>
      </c>
      <c r="E308" t="s">
        <v>592</v>
      </c>
      <c r="F308" t="s">
        <v>593</v>
      </c>
      <c r="G308" s="2">
        <v>45793.583333333299</v>
      </c>
      <c r="H308" t="s">
        <v>16</v>
      </c>
      <c r="I308" t="s">
        <v>17</v>
      </c>
      <c r="J308" t="s">
        <v>632</v>
      </c>
      <c r="K308" t="s">
        <v>111</v>
      </c>
      <c r="L308" t="s">
        <v>633</v>
      </c>
      <c r="M308" t="s">
        <v>19</v>
      </c>
      <c r="N308" t="s">
        <v>19</v>
      </c>
      <c r="O308" t="s">
        <v>19</v>
      </c>
      <c r="P308" t="str">
        <f t="shared" si="8"/>
        <v>With Management</v>
      </c>
      <c r="Q308" t="str">
        <f t="shared" si="9"/>
        <v>With ISS</v>
      </c>
      <c r="R308"/>
      <c r="S308" t="s">
        <v>634</v>
      </c>
    </row>
    <row r="309" spans="2:19" ht="12" customHeight="1">
      <c r="B309" t="s">
        <v>589</v>
      </c>
      <c r="C309" t="s">
        <v>590</v>
      </c>
      <c r="D309" t="s">
        <v>591</v>
      </c>
      <c r="E309" t="s">
        <v>592</v>
      </c>
      <c r="F309" t="s">
        <v>593</v>
      </c>
      <c r="G309" s="2">
        <v>45793.583333333299</v>
      </c>
      <c r="H309" t="s">
        <v>16</v>
      </c>
      <c r="I309" t="s">
        <v>17</v>
      </c>
      <c r="J309" t="s">
        <v>635</v>
      </c>
      <c r="K309" t="s">
        <v>636</v>
      </c>
      <c r="L309" t="s">
        <v>637</v>
      </c>
      <c r="M309" t="s">
        <v>19</v>
      </c>
      <c r="N309" t="s">
        <v>19</v>
      </c>
      <c r="O309" t="s">
        <v>19</v>
      </c>
      <c r="P309" t="str">
        <f t="shared" si="8"/>
        <v>With Management</v>
      </c>
      <c r="Q309" t="str">
        <f t="shared" si="9"/>
        <v>With ISS</v>
      </c>
      <c r="R309"/>
      <c r="S309" t="s">
        <v>634</v>
      </c>
    </row>
    <row r="310" spans="2:19" ht="12" customHeight="1">
      <c r="B310" t="s">
        <v>589</v>
      </c>
      <c r="C310" t="s">
        <v>590</v>
      </c>
      <c r="D310" t="s">
        <v>591</v>
      </c>
      <c r="E310" t="s">
        <v>592</v>
      </c>
      <c r="F310" t="s">
        <v>593</v>
      </c>
      <c r="G310" s="2">
        <v>45793.583333333299</v>
      </c>
      <c r="H310" t="s">
        <v>16</v>
      </c>
      <c r="I310" t="s">
        <v>17</v>
      </c>
      <c r="J310" t="s">
        <v>638</v>
      </c>
      <c r="K310" t="s">
        <v>83</v>
      </c>
      <c r="L310" t="s">
        <v>360</v>
      </c>
      <c r="M310" t="s">
        <v>19</v>
      </c>
      <c r="N310" t="s">
        <v>19</v>
      </c>
      <c r="O310" t="s">
        <v>19</v>
      </c>
      <c r="P310" t="str">
        <f t="shared" si="8"/>
        <v>With Management</v>
      </c>
      <c r="Q310" t="str">
        <f t="shared" si="9"/>
        <v>With ISS</v>
      </c>
      <c r="R310"/>
      <c r="S310"/>
    </row>
    <row r="311" spans="2:19" ht="12" customHeight="1">
      <c r="B311" t="s">
        <v>589</v>
      </c>
      <c r="C311" t="s">
        <v>590</v>
      </c>
      <c r="D311" t="s">
        <v>591</v>
      </c>
      <c r="E311" t="s">
        <v>592</v>
      </c>
      <c r="F311" t="s">
        <v>593</v>
      </c>
      <c r="G311" s="2">
        <v>45793.583333333299</v>
      </c>
      <c r="H311" t="s">
        <v>16</v>
      </c>
      <c r="I311" t="s">
        <v>17</v>
      </c>
      <c r="J311" t="s">
        <v>639</v>
      </c>
      <c r="K311" t="s">
        <v>61</v>
      </c>
      <c r="L311" t="s">
        <v>640</v>
      </c>
      <c r="M311"/>
      <c r="N311"/>
      <c r="O311" t="s">
        <v>127</v>
      </c>
      <c r="P311" s="26" t="s">
        <v>842</v>
      </c>
      <c r="Q311" s="26" t="s">
        <v>842</v>
      </c>
      <c r="R311"/>
      <c r="S311"/>
    </row>
    <row r="312" spans="2:19" ht="12" customHeight="1">
      <c r="B312" t="s">
        <v>589</v>
      </c>
      <c r="C312" t="s">
        <v>590</v>
      </c>
      <c r="D312" t="s">
        <v>591</v>
      </c>
      <c r="E312" t="s">
        <v>592</v>
      </c>
      <c r="F312" t="s">
        <v>593</v>
      </c>
      <c r="G312" s="2">
        <v>45793.583333333299</v>
      </c>
      <c r="H312" t="s">
        <v>16</v>
      </c>
      <c r="I312" t="s">
        <v>17</v>
      </c>
      <c r="J312" t="s">
        <v>641</v>
      </c>
      <c r="K312" t="s">
        <v>642</v>
      </c>
      <c r="L312" t="s">
        <v>642</v>
      </c>
      <c r="M312"/>
      <c r="N312"/>
      <c r="O312" t="s">
        <v>127</v>
      </c>
      <c r="P312" s="26" t="s">
        <v>842</v>
      </c>
      <c r="Q312" s="26" t="s">
        <v>842</v>
      </c>
      <c r="R312"/>
      <c r="S312"/>
    </row>
    <row r="313" spans="2:19" ht="12" customHeight="1">
      <c r="B313" t="s">
        <v>643</v>
      </c>
      <c r="C313" t="s">
        <v>644</v>
      </c>
      <c r="D313" t="s">
        <v>645</v>
      </c>
      <c r="E313" t="s">
        <v>646</v>
      </c>
      <c r="F313" t="s">
        <v>647</v>
      </c>
      <c r="G313" s="2">
        <v>45798.354166666701</v>
      </c>
      <c r="H313" t="s">
        <v>16</v>
      </c>
      <c r="I313" t="s">
        <v>17</v>
      </c>
      <c r="J313" t="s">
        <v>84</v>
      </c>
      <c r="K313" t="s">
        <v>24</v>
      </c>
      <c r="L313" t="s">
        <v>648</v>
      </c>
      <c r="M313" t="s">
        <v>19</v>
      </c>
      <c r="N313" t="s">
        <v>19</v>
      </c>
      <c r="O313" t="s">
        <v>25</v>
      </c>
      <c r="P313" t="str">
        <f t="shared" si="8"/>
        <v>Against Management</v>
      </c>
      <c r="Q313" t="str">
        <f t="shared" si="9"/>
        <v>Against ISS</v>
      </c>
      <c r="R313" t="s">
        <v>486</v>
      </c>
      <c r="S313" t="s">
        <v>486</v>
      </c>
    </row>
    <row r="314" spans="2:19" ht="12" customHeight="1">
      <c r="B314" t="s">
        <v>643</v>
      </c>
      <c r="C314" t="s">
        <v>644</v>
      </c>
      <c r="D314" t="s">
        <v>645</v>
      </c>
      <c r="E314" t="s">
        <v>646</v>
      </c>
      <c r="F314" t="s">
        <v>647</v>
      </c>
      <c r="G314" s="2">
        <v>45798.354166666701</v>
      </c>
      <c r="H314" t="s">
        <v>16</v>
      </c>
      <c r="I314" t="s">
        <v>17</v>
      </c>
      <c r="J314" t="s">
        <v>85</v>
      </c>
      <c r="K314" t="s">
        <v>24</v>
      </c>
      <c r="L314" t="s">
        <v>649</v>
      </c>
      <c r="M314" t="s">
        <v>19</v>
      </c>
      <c r="N314" t="s">
        <v>19</v>
      </c>
      <c r="O314" t="s">
        <v>25</v>
      </c>
      <c r="P314" t="str">
        <f t="shared" si="8"/>
        <v>Against Management</v>
      </c>
      <c r="Q314" t="str">
        <f t="shared" si="9"/>
        <v>Against ISS</v>
      </c>
      <c r="R314" t="s">
        <v>205</v>
      </c>
      <c r="S314" t="s">
        <v>205</v>
      </c>
    </row>
    <row r="315" spans="2:19" ht="12" customHeight="1">
      <c r="B315" t="s">
        <v>643</v>
      </c>
      <c r="C315" t="s">
        <v>644</v>
      </c>
      <c r="D315" t="s">
        <v>645</v>
      </c>
      <c r="E315" t="s">
        <v>646</v>
      </c>
      <c r="F315" t="s">
        <v>647</v>
      </c>
      <c r="G315" s="2">
        <v>45798.354166666701</v>
      </c>
      <c r="H315" t="s">
        <v>16</v>
      </c>
      <c r="I315" t="s">
        <v>17</v>
      </c>
      <c r="J315" t="s">
        <v>86</v>
      </c>
      <c r="K315" t="s">
        <v>24</v>
      </c>
      <c r="L315" t="s">
        <v>650</v>
      </c>
      <c r="M315" t="s">
        <v>19</v>
      </c>
      <c r="N315" t="s">
        <v>19</v>
      </c>
      <c r="O315" t="s">
        <v>19</v>
      </c>
      <c r="P315" t="str">
        <f t="shared" si="8"/>
        <v>With Management</v>
      </c>
      <c r="Q315" t="str">
        <f t="shared" si="9"/>
        <v>With ISS</v>
      </c>
      <c r="R315"/>
      <c r="S315" t="s">
        <v>64</v>
      </c>
    </row>
    <row r="316" spans="2:19" ht="12" customHeight="1">
      <c r="B316" t="s">
        <v>643</v>
      </c>
      <c r="C316" t="s">
        <v>644</v>
      </c>
      <c r="D316" t="s">
        <v>645</v>
      </c>
      <c r="E316" t="s">
        <v>646</v>
      </c>
      <c r="F316" t="s">
        <v>647</v>
      </c>
      <c r="G316" s="2">
        <v>45798.354166666701</v>
      </c>
      <c r="H316" t="s">
        <v>16</v>
      </c>
      <c r="I316" t="s">
        <v>17</v>
      </c>
      <c r="J316" t="s">
        <v>87</v>
      </c>
      <c r="K316" t="s">
        <v>24</v>
      </c>
      <c r="L316" t="s">
        <v>651</v>
      </c>
      <c r="M316" t="s">
        <v>19</v>
      </c>
      <c r="N316" t="s">
        <v>19</v>
      </c>
      <c r="O316" t="s">
        <v>25</v>
      </c>
      <c r="P316" t="str">
        <f t="shared" si="8"/>
        <v>Against Management</v>
      </c>
      <c r="Q316" t="str">
        <f t="shared" si="9"/>
        <v>Against ISS</v>
      </c>
      <c r="R316" t="s">
        <v>406</v>
      </c>
      <c r="S316" t="s">
        <v>406</v>
      </c>
    </row>
    <row r="317" spans="2:19" ht="12" customHeight="1">
      <c r="B317" t="s">
        <v>643</v>
      </c>
      <c r="C317" t="s">
        <v>644</v>
      </c>
      <c r="D317" t="s">
        <v>645</v>
      </c>
      <c r="E317" t="s">
        <v>646</v>
      </c>
      <c r="F317" t="s">
        <v>647</v>
      </c>
      <c r="G317" s="2">
        <v>45798.354166666701</v>
      </c>
      <c r="H317" t="s">
        <v>16</v>
      </c>
      <c r="I317" t="s">
        <v>17</v>
      </c>
      <c r="J317" t="s">
        <v>88</v>
      </c>
      <c r="K317" t="s">
        <v>24</v>
      </c>
      <c r="L317" t="s">
        <v>652</v>
      </c>
      <c r="M317" t="s">
        <v>19</v>
      </c>
      <c r="N317" t="s">
        <v>19</v>
      </c>
      <c r="O317" t="s">
        <v>19</v>
      </c>
      <c r="P317" t="str">
        <f t="shared" si="8"/>
        <v>With Management</v>
      </c>
      <c r="Q317" t="str">
        <f t="shared" si="9"/>
        <v>With ISS</v>
      </c>
      <c r="R317"/>
      <c r="S317" t="s">
        <v>64</v>
      </c>
    </row>
    <row r="318" spans="2:19" ht="12" customHeight="1">
      <c r="B318" t="s">
        <v>643</v>
      </c>
      <c r="C318" t="s">
        <v>644</v>
      </c>
      <c r="D318" t="s">
        <v>645</v>
      </c>
      <c r="E318" t="s">
        <v>646</v>
      </c>
      <c r="F318" t="s">
        <v>647</v>
      </c>
      <c r="G318" s="2">
        <v>45798.354166666701</v>
      </c>
      <c r="H318" t="s">
        <v>16</v>
      </c>
      <c r="I318" t="s">
        <v>17</v>
      </c>
      <c r="J318" t="s">
        <v>89</v>
      </c>
      <c r="K318" t="s">
        <v>24</v>
      </c>
      <c r="L318" t="s">
        <v>653</v>
      </c>
      <c r="M318" t="s">
        <v>19</v>
      </c>
      <c r="N318" t="s">
        <v>19</v>
      </c>
      <c r="O318" t="s">
        <v>19</v>
      </c>
      <c r="P318" t="str">
        <f t="shared" si="8"/>
        <v>With Management</v>
      </c>
      <c r="Q318" t="str">
        <f t="shared" si="9"/>
        <v>With ISS</v>
      </c>
      <c r="R318"/>
      <c r="S318" t="s">
        <v>64</v>
      </c>
    </row>
    <row r="319" spans="2:19" ht="12" customHeight="1">
      <c r="B319" t="s">
        <v>643</v>
      </c>
      <c r="C319" t="s">
        <v>644</v>
      </c>
      <c r="D319" t="s">
        <v>645</v>
      </c>
      <c r="E319" t="s">
        <v>646</v>
      </c>
      <c r="F319" t="s">
        <v>647</v>
      </c>
      <c r="G319" s="2">
        <v>45798.354166666701</v>
      </c>
      <c r="H319" t="s">
        <v>16</v>
      </c>
      <c r="I319" t="s">
        <v>17</v>
      </c>
      <c r="J319" t="s">
        <v>90</v>
      </c>
      <c r="K319" t="s">
        <v>24</v>
      </c>
      <c r="L319" t="s">
        <v>654</v>
      </c>
      <c r="M319" t="s">
        <v>19</v>
      </c>
      <c r="N319" t="s">
        <v>19</v>
      </c>
      <c r="O319" t="s">
        <v>19</v>
      </c>
      <c r="P319" t="str">
        <f t="shared" si="8"/>
        <v>With Management</v>
      </c>
      <c r="Q319" t="str">
        <f t="shared" si="9"/>
        <v>With ISS</v>
      </c>
      <c r="R319"/>
      <c r="S319" t="s">
        <v>64</v>
      </c>
    </row>
    <row r="320" spans="2:19" ht="12" customHeight="1">
      <c r="B320" t="s">
        <v>643</v>
      </c>
      <c r="C320" t="s">
        <v>644</v>
      </c>
      <c r="D320" t="s">
        <v>645</v>
      </c>
      <c r="E320" t="s">
        <v>646</v>
      </c>
      <c r="F320" t="s">
        <v>647</v>
      </c>
      <c r="G320" s="2">
        <v>45798.354166666701</v>
      </c>
      <c r="H320" t="s">
        <v>16</v>
      </c>
      <c r="I320" t="s">
        <v>17</v>
      </c>
      <c r="J320" t="s">
        <v>91</v>
      </c>
      <c r="K320" t="s">
        <v>24</v>
      </c>
      <c r="L320" t="s">
        <v>655</v>
      </c>
      <c r="M320" t="s">
        <v>19</v>
      </c>
      <c r="N320" t="s">
        <v>19</v>
      </c>
      <c r="O320" t="s">
        <v>19</v>
      </c>
      <c r="P320" t="str">
        <f t="shared" si="8"/>
        <v>With Management</v>
      </c>
      <c r="Q320" t="str">
        <f t="shared" si="9"/>
        <v>With ISS</v>
      </c>
      <c r="R320"/>
      <c r="S320" t="s">
        <v>64</v>
      </c>
    </row>
    <row r="321" spans="2:19" ht="12" customHeight="1">
      <c r="B321" t="s">
        <v>643</v>
      </c>
      <c r="C321" t="s">
        <v>644</v>
      </c>
      <c r="D321" t="s">
        <v>645</v>
      </c>
      <c r="E321" t="s">
        <v>646</v>
      </c>
      <c r="F321" t="s">
        <v>647</v>
      </c>
      <c r="G321" s="2">
        <v>45798.354166666701</v>
      </c>
      <c r="H321" t="s">
        <v>16</v>
      </c>
      <c r="I321" t="s">
        <v>17</v>
      </c>
      <c r="J321" t="s">
        <v>92</v>
      </c>
      <c r="K321" t="s">
        <v>24</v>
      </c>
      <c r="L321" t="s">
        <v>656</v>
      </c>
      <c r="M321" t="s">
        <v>19</v>
      </c>
      <c r="N321" t="s">
        <v>19</v>
      </c>
      <c r="O321" t="s">
        <v>19</v>
      </c>
      <c r="P321" t="str">
        <f t="shared" si="8"/>
        <v>With Management</v>
      </c>
      <c r="Q321" t="str">
        <f t="shared" si="9"/>
        <v>With ISS</v>
      </c>
      <c r="R321"/>
      <c r="S321" t="s">
        <v>64</v>
      </c>
    </row>
    <row r="322" spans="2:19" ht="12" customHeight="1">
      <c r="B322" t="s">
        <v>643</v>
      </c>
      <c r="C322" t="s">
        <v>644</v>
      </c>
      <c r="D322" t="s">
        <v>645</v>
      </c>
      <c r="E322" t="s">
        <v>646</v>
      </c>
      <c r="F322" t="s">
        <v>647</v>
      </c>
      <c r="G322" s="2">
        <v>45798.354166666701</v>
      </c>
      <c r="H322" t="s">
        <v>16</v>
      </c>
      <c r="I322" t="s">
        <v>17</v>
      </c>
      <c r="J322" t="s">
        <v>93</v>
      </c>
      <c r="K322" t="s">
        <v>24</v>
      </c>
      <c r="L322" t="s">
        <v>657</v>
      </c>
      <c r="M322" t="s">
        <v>19</v>
      </c>
      <c r="N322" t="s">
        <v>19</v>
      </c>
      <c r="O322" t="s">
        <v>19</v>
      </c>
      <c r="P322" t="str">
        <f t="shared" si="8"/>
        <v>With Management</v>
      </c>
      <c r="Q322" t="str">
        <f t="shared" si="9"/>
        <v>With ISS</v>
      </c>
      <c r="R322"/>
      <c r="S322" t="s">
        <v>64</v>
      </c>
    </row>
    <row r="323" spans="2:19" ht="12" customHeight="1">
      <c r="B323" t="s">
        <v>643</v>
      </c>
      <c r="C323" t="s">
        <v>644</v>
      </c>
      <c r="D323" t="s">
        <v>645</v>
      </c>
      <c r="E323" t="s">
        <v>646</v>
      </c>
      <c r="F323" t="s">
        <v>647</v>
      </c>
      <c r="G323" s="2">
        <v>45798.354166666701</v>
      </c>
      <c r="H323" t="s">
        <v>16</v>
      </c>
      <c r="I323" t="s">
        <v>17</v>
      </c>
      <c r="J323" t="s">
        <v>94</v>
      </c>
      <c r="K323" t="s">
        <v>24</v>
      </c>
      <c r="L323" t="s">
        <v>658</v>
      </c>
      <c r="M323" t="s">
        <v>19</v>
      </c>
      <c r="N323" t="s">
        <v>19</v>
      </c>
      <c r="O323" t="s">
        <v>19</v>
      </c>
      <c r="P323" t="str">
        <f t="shared" si="8"/>
        <v>With Management</v>
      </c>
      <c r="Q323" t="str">
        <f t="shared" si="9"/>
        <v>With ISS</v>
      </c>
      <c r="R323"/>
      <c r="S323" t="s">
        <v>64</v>
      </c>
    </row>
    <row r="324" spans="2:19" ht="12" customHeight="1">
      <c r="B324" t="s">
        <v>643</v>
      </c>
      <c r="C324" t="s">
        <v>644</v>
      </c>
      <c r="D324" t="s">
        <v>645</v>
      </c>
      <c r="E324" t="s">
        <v>646</v>
      </c>
      <c r="F324" t="s">
        <v>647</v>
      </c>
      <c r="G324" s="2">
        <v>45798.354166666701</v>
      </c>
      <c r="H324" t="s">
        <v>16</v>
      </c>
      <c r="I324" t="s">
        <v>17</v>
      </c>
      <c r="J324" t="s">
        <v>95</v>
      </c>
      <c r="K324" t="s">
        <v>24</v>
      </c>
      <c r="L324" t="s">
        <v>659</v>
      </c>
      <c r="M324" t="s">
        <v>19</v>
      </c>
      <c r="N324" t="s">
        <v>19</v>
      </c>
      <c r="O324" t="s">
        <v>25</v>
      </c>
      <c r="P324" t="str">
        <f t="shared" si="8"/>
        <v>Against Management</v>
      </c>
      <c r="Q324" t="str">
        <f t="shared" si="9"/>
        <v>Against ISS</v>
      </c>
      <c r="R324" t="s">
        <v>308</v>
      </c>
      <c r="S324" t="s">
        <v>308</v>
      </c>
    </row>
    <row r="325" spans="2:19" ht="12" customHeight="1">
      <c r="B325" t="s">
        <v>643</v>
      </c>
      <c r="C325" t="s">
        <v>644</v>
      </c>
      <c r="D325" t="s">
        <v>645</v>
      </c>
      <c r="E325" t="s">
        <v>646</v>
      </c>
      <c r="F325" t="s">
        <v>647</v>
      </c>
      <c r="G325" s="2">
        <v>45798.354166666701</v>
      </c>
      <c r="H325" t="s">
        <v>16</v>
      </c>
      <c r="I325" t="s">
        <v>17</v>
      </c>
      <c r="J325" t="s">
        <v>32</v>
      </c>
      <c r="K325" t="s">
        <v>23</v>
      </c>
      <c r="L325" t="s">
        <v>23</v>
      </c>
      <c r="M325" t="s">
        <v>19</v>
      </c>
      <c r="N325" t="s">
        <v>25</v>
      </c>
      <c r="O325" t="s">
        <v>25</v>
      </c>
      <c r="P325" t="str">
        <f t="shared" si="8"/>
        <v>Against Management</v>
      </c>
      <c r="Q325" t="str">
        <f t="shared" si="9"/>
        <v>With ISS</v>
      </c>
      <c r="R325" t="s">
        <v>62</v>
      </c>
      <c r="S325" t="s">
        <v>62</v>
      </c>
    </row>
    <row r="326" spans="2:19" ht="12" customHeight="1">
      <c r="B326" t="s">
        <v>643</v>
      </c>
      <c r="C326" t="s">
        <v>644</v>
      </c>
      <c r="D326" t="s">
        <v>645</v>
      </c>
      <c r="E326" t="s">
        <v>646</v>
      </c>
      <c r="F326" t="s">
        <v>647</v>
      </c>
      <c r="G326" s="2">
        <v>45798.354166666701</v>
      </c>
      <c r="H326" t="s">
        <v>16</v>
      </c>
      <c r="I326" t="s">
        <v>17</v>
      </c>
      <c r="J326" t="s">
        <v>20</v>
      </c>
      <c r="K326" t="s">
        <v>28</v>
      </c>
      <c r="L326" t="s">
        <v>103</v>
      </c>
      <c r="M326" t="s">
        <v>19</v>
      </c>
      <c r="N326" t="s">
        <v>19</v>
      </c>
      <c r="O326" t="s">
        <v>25</v>
      </c>
      <c r="P326" t="str">
        <f t="shared" si="8"/>
        <v>Against Management</v>
      </c>
      <c r="Q326" t="str">
        <f t="shared" si="9"/>
        <v>Against ISS</v>
      </c>
      <c r="R326" t="s">
        <v>69</v>
      </c>
      <c r="S326" t="s">
        <v>69</v>
      </c>
    </row>
    <row r="327" spans="2:19" ht="12" customHeight="1">
      <c r="B327" t="s">
        <v>643</v>
      </c>
      <c r="C327" t="s">
        <v>644</v>
      </c>
      <c r="D327" t="s">
        <v>645</v>
      </c>
      <c r="E327" t="s">
        <v>646</v>
      </c>
      <c r="F327" t="s">
        <v>647</v>
      </c>
      <c r="G327" s="2">
        <v>45798.354166666701</v>
      </c>
      <c r="H327" t="s">
        <v>16</v>
      </c>
      <c r="I327" t="s">
        <v>106</v>
      </c>
      <c r="J327" t="s">
        <v>22</v>
      </c>
      <c r="K327" t="s">
        <v>497</v>
      </c>
      <c r="L327" t="s">
        <v>533</v>
      </c>
      <c r="M327" t="s">
        <v>25</v>
      </c>
      <c r="N327" t="s">
        <v>25</v>
      </c>
      <c r="O327" t="s">
        <v>25</v>
      </c>
      <c r="P327" t="str">
        <f t="shared" si="8"/>
        <v>With Management</v>
      </c>
      <c r="Q327" t="str">
        <f t="shared" si="9"/>
        <v>With ISS</v>
      </c>
      <c r="R327" t="s">
        <v>660</v>
      </c>
      <c r="S327" t="s">
        <v>660</v>
      </c>
    </row>
    <row r="328" spans="2:19" ht="12" customHeight="1">
      <c r="B328" t="s">
        <v>661</v>
      </c>
      <c r="C328" t="s">
        <v>662</v>
      </c>
      <c r="D328" t="s">
        <v>663</v>
      </c>
      <c r="E328" t="s">
        <v>664</v>
      </c>
      <c r="F328" t="s">
        <v>665</v>
      </c>
      <c r="G328" s="2">
        <v>45812.75</v>
      </c>
      <c r="H328" t="s">
        <v>16</v>
      </c>
      <c r="I328" t="s">
        <v>17</v>
      </c>
      <c r="J328" t="s">
        <v>84</v>
      </c>
      <c r="K328" t="s">
        <v>24</v>
      </c>
      <c r="L328" t="s">
        <v>666</v>
      </c>
      <c r="M328" t="s">
        <v>19</v>
      </c>
      <c r="N328" t="s">
        <v>65</v>
      </c>
      <c r="O328" t="s">
        <v>65</v>
      </c>
      <c r="P328" t="str">
        <f t="shared" si="8"/>
        <v>Against Management</v>
      </c>
      <c r="Q328" t="str">
        <f t="shared" si="9"/>
        <v>With ISS</v>
      </c>
      <c r="R328" t="s">
        <v>667</v>
      </c>
      <c r="S328" t="s">
        <v>667</v>
      </c>
    </row>
    <row r="329" spans="2:19" ht="12" customHeight="1">
      <c r="B329" t="s">
        <v>661</v>
      </c>
      <c r="C329" t="s">
        <v>662</v>
      </c>
      <c r="D329" t="s">
        <v>663</v>
      </c>
      <c r="E329" t="s">
        <v>664</v>
      </c>
      <c r="F329" t="s">
        <v>665</v>
      </c>
      <c r="G329" s="2">
        <v>45812.75</v>
      </c>
      <c r="H329" t="s">
        <v>16</v>
      </c>
      <c r="I329" t="s">
        <v>17</v>
      </c>
      <c r="J329" t="s">
        <v>85</v>
      </c>
      <c r="K329" t="s">
        <v>24</v>
      </c>
      <c r="L329" t="s">
        <v>668</v>
      </c>
      <c r="M329" t="s">
        <v>19</v>
      </c>
      <c r="N329" t="s">
        <v>19</v>
      </c>
      <c r="O329" t="s">
        <v>19</v>
      </c>
      <c r="P329" t="str">
        <f t="shared" si="8"/>
        <v>With Management</v>
      </c>
      <c r="Q329" t="str">
        <f t="shared" si="9"/>
        <v>With ISS</v>
      </c>
      <c r="R329"/>
      <c r="S329" t="s">
        <v>669</v>
      </c>
    </row>
    <row r="330" spans="2:19" ht="12" customHeight="1">
      <c r="B330" t="s">
        <v>661</v>
      </c>
      <c r="C330" t="s">
        <v>662</v>
      </c>
      <c r="D330" t="s">
        <v>663</v>
      </c>
      <c r="E330" t="s">
        <v>664</v>
      </c>
      <c r="F330" t="s">
        <v>665</v>
      </c>
      <c r="G330" s="2">
        <v>45812.75</v>
      </c>
      <c r="H330" t="s">
        <v>16</v>
      </c>
      <c r="I330" t="s">
        <v>17</v>
      </c>
      <c r="J330" t="s">
        <v>86</v>
      </c>
      <c r="K330" t="s">
        <v>24</v>
      </c>
      <c r="L330" t="s">
        <v>670</v>
      </c>
      <c r="M330" t="s">
        <v>19</v>
      </c>
      <c r="N330" t="s">
        <v>19</v>
      </c>
      <c r="O330" t="s">
        <v>65</v>
      </c>
      <c r="P330" t="str">
        <f t="shared" si="8"/>
        <v>Against Management</v>
      </c>
      <c r="Q330" t="str">
        <f t="shared" si="9"/>
        <v>Against ISS</v>
      </c>
      <c r="R330" t="s">
        <v>671</v>
      </c>
      <c r="S330" t="s">
        <v>671</v>
      </c>
    </row>
    <row r="331" spans="2:19" ht="12" customHeight="1">
      <c r="B331" t="s">
        <v>661</v>
      </c>
      <c r="C331" t="s">
        <v>662</v>
      </c>
      <c r="D331" t="s">
        <v>663</v>
      </c>
      <c r="E331" t="s">
        <v>664</v>
      </c>
      <c r="F331" t="s">
        <v>665</v>
      </c>
      <c r="G331" s="2">
        <v>45812.75</v>
      </c>
      <c r="H331" t="s">
        <v>16</v>
      </c>
      <c r="I331" t="s">
        <v>17</v>
      </c>
      <c r="J331" t="s">
        <v>87</v>
      </c>
      <c r="K331" t="s">
        <v>24</v>
      </c>
      <c r="L331" t="s">
        <v>672</v>
      </c>
      <c r="M331" t="s">
        <v>19</v>
      </c>
      <c r="N331" t="s">
        <v>65</v>
      </c>
      <c r="O331" t="s">
        <v>19</v>
      </c>
      <c r="P331" t="str">
        <f t="shared" si="8"/>
        <v>With Management</v>
      </c>
      <c r="Q331" t="str">
        <f t="shared" si="9"/>
        <v>Against ISS</v>
      </c>
      <c r="R331" t="s">
        <v>673</v>
      </c>
      <c r="S331" t="s">
        <v>673</v>
      </c>
    </row>
    <row r="332" spans="2:19" ht="12" customHeight="1">
      <c r="B332" t="s">
        <v>661</v>
      </c>
      <c r="C332" t="s">
        <v>662</v>
      </c>
      <c r="D332" t="s">
        <v>663</v>
      </c>
      <c r="E332" t="s">
        <v>664</v>
      </c>
      <c r="F332" t="s">
        <v>665</v>
      </c>
      <c r="G332" s="2">
        <v>45812.75</v>
      </c>
      <c r="H332" t="s">
        <v>16</v>
      </c>
      <c r="I332" t="s">
        <v>17</v>
      </c>
      <c r="J332" t="s">
        <v>32</v>
      </c>
      <c r="K332" t="s">
        <v>674</v>
      </c>
      <c r="L332" t="s">
        <v>674</v>
      </c>
      <c r="M332" t="s">
        <v>19</v>
      </c>
      <c r="N332" t="s">
        <v>25</v>
      </c>
      <c r="O332" t="s">
        <v>25</v>
      </c>
      <c r="P332" t="str">
        <f t="shared" ref="P332:P395" si="10">IF(M332=O332, "With Management", "Against Management")</f>
        <v>Against Management</v>
      </c>
      <c r="Q332" t="str">
        <f t="shared" ref="Q332:Q395" si="11">IF(N332=O332, "With ISS", "Against ISS")</f>
        <v>With ISS</v>
      </c>
      <c r="R332" t="s">
        <v>675</v>
      </c>
      <c r="S332" t="s">
        <v>675</v>
      </c>
    </row>
    <row r="333" spans="2:19" ht="12" customHeight="1">
      <c r="B333" t="s">
        <v>661</v>
      </c>
      <c r="C333" t="s">
        <v>662</v>
      </c>
      <c r="D333" t="s">
        <v>663</v>
      </c>
      <c r="E333" t="s">
        <v>664</v>
      </c>
      <c r="F333" t="s">
        <v>665</v>
      </c>
      <c r="G333" s="2">
        <v>45812.75</v>
      </c>
      <c r="H333" t="s">
        <v>16</v>
      </c>
      <c r="I333" t="s">
        <v>17</v>
      </c>
      <c r="J333" t="s">
        <v>20</v>
      </c>
      <c r="K333" t="s">
        <v>28</v>
      </c>
      <c r="L333" t="s">
        <v>68</v>
      </c>
      <c r="M333" t="s">
        <v>19</v>
      </c>
      <c r="N333" t="s">
        <v>19</v>
      </c>
      <c r="O333" t="s">
        <v>19</v>
      </c>
      <c r="P333" t="str">
        <f t="shared" si="10"/>
        <v>With Management</v>
      </c>
      <c r="Q333" t="str">
        <f t="shared" si="11"/>
        <v>With ISS</v>
      </c>
      <c r="R333"/>
      <c r="S333"/>
    </row>
    <row r="334" spans="2:19" ht="12" customHeight="1">
      <c r="B334" t="s">
        <v>661</v>
      </c>
      <c r="C334" t="s">
        <v>662</v>
      </c>
      <c r="D334" t="s">
        <v>663</v>
      </c>
      <c r="E334" t="s">
        <v>664</v>
      </c>
      <c r="F334" t="s">
        <v>665</v>
      </c>
      <c r="G334" s="2">
        <v>45812.75</v>
      </c>
      <c r="H334" t="s">
        <v>16</v>
      </c>
      <c r="I334" t="s">
        <v>17</v>
      </c>
      <c r="J334" t="s">
        <v>22</v>
      </c>
      <c r="K334" t="s">
        <v>23</v>
      </c>
      <c r="L334" t="s">
        <v>23</v>
      </c>
      <c r="M334" t="s">
        <v>19</v>
      </c>
      <c r="N334" t="s">
        <v>19</v>
      </c>
      <c r="O334" t="s">
        <v>25</v>
      </c>
      <c r="P334" t="str">
        <f t="shared" si="10"/>
        <v>Against Management</v>
      </c>
      <c r="Q334" t="str">
        <f t="shared" si="11"/>
        <v>Against ISS</v>
      </c>
      <c r="R334" t="s">
        <v>676</v>
      </c>
      <c r="S334" t="s">
        <v>676</v>
      </c>
    </row>
    <row r="335" spans="2:19" ht="12" customHeight="1">
      <c r="B335" t="s">
        <v>661</v>
      </c>
      <c r="C335" t="s">
        <v>662</v>
      </c>
      <c r="D335" t="s">
        <v>663</v>
      </c>
      <c r="E335" t="s">
        <v>664</v>
      </c>
      <c r="F335" t="s">
        <v>665</v>
      </c>
      <c r="G335" s="2">
        <v>45812.75</v>
      </c>
      <c r="H335" t="s">
        <v>16</v>
      </c>
      <c r="I335" t="s">
        <v>17</v>
      </c>
      <c r="J335" t="s">
        <v>33</v>
      </c>
      <c r="K335" t="s">
        <v>283</v>
      </c>
      <c r="L335" t="s">
        <v>283</v>
      </c>
      <c r="M335" t="s">
        <v>284</v>
      </c>
      <c r="N335" t="s">
        <v>284</v>
      </c>
      <c r="O335" t="s">
        <v>284</v>
      </c>
      <c r="P335" t="str">
        <f t="shared" si="10"/>
        <v>With Management</v>
      </c>
      <c r="Q335" t="str">
        <f t="shared" si="11"/>
        <v>With ISS</v>
      </c>
      <c r="R335"/>
      <c r="S335"/>
    </row>
    <row r="336" spans="2:19" ht="12" customHeight="1">
      <c r="B336" t="s">
        <v>677</v>
      </c>
      <c r="C336" t="s">
        <v>678</v>
      </c>
      <c r="D336" t="s">
        <v>679</v>
      </c>
      <c r="E336" t="s">
        <v>680</v>
      </c>
      <c r="F336" t="s">
        <v>681</v>
      </c>
      <c r="G336" s="2">
        <v>45813.416666666701</v>
      </c>
      <c r="H336" t="s">
        <v>16</v>
      </c>
      <c r="I336" t="s">
        <v>17</v>
      </c>
      <c r="J336" t="s">
        <v>18</v>
      </c>
      <c r="K336" t="s">
        <v>56</v>
      </c>
      <c r="L336" t="s">
        <v>70</v>
      </c>
      <c r="M336"/>
      <c r="N336"/>
      <c r="O336" t="s">
        <v>127</v>
      </c>
      <c r="P336" s="26" t="s">
        <v>842</v>
      </c>
      <c r="Q336" s="26" t="s">
        <v>842</v>
      </c>
      <c r="R336"/>
      <c r="S336"/>
    </row>
    <row r="337" spans="2:19" ht="12" customHeight="1">
      <c r="B337" t="s">
        <v>677</v>
      </c>
      <c r="C337" t="s">
        <v>678</v>
      </c>
      <c r="D337" t="s">
        <v>679</v>
      </c>
      <c r="E337" t="s">
        <v>680</v>
      </c>
      <c r="F337" t="s">
        <v>681</v>
      </c>
      <c r="G337" s="2">
        <v>45813.416666666701</v>
      </c>
      <c r="H337" t="s">
        <v>16</v>
      </c>
      <c r="I337" t="s">
        <v>17</v>
      </c>
      <c r="J337" t="s">
        <v>32</v>
      </c>
      <c r="K337" t="s">
        <v>21</v>
      </c>
      <c r="L337" t="s">
        <v>682</v>
      </c>
      <c r="M337" t="s">
        <v>19</v>
      </c>
      <c r="N337" t="s">
        <v>19</v>
      </c>
      <c r="O337" t="s">
        <v>19</v>
      </c>
      <c r="P337" t="str">
        <f t="shared" si="10"/>
        <v>With Management</v>
      </c>
      <c r="Q337" t="str">
        <f t="shared" si="11"/>
        <v>With ISS</v>
      </c>
      <c r="R337"/>
      <c r="S337"/>
    </row>
    <row r="338" spans="2:19" ht="12" customHeight="1">
      <c r="B338" t="s">
        <v>677</v>
      </c>
      <c r="C338" t="s">
        <v>678</v>
      </c>
      <c r="D338" t="s">
        <v>679</v>
      </c>
      <c r="E338" t="s">
        <v>680</v>
      </c>
      <c r="F338" t="s">
        <v>681</v>
      </c>
      <c r="G338" s="2">
        <v>45813.416666666701</v>
      </c>
      <c r="H338" t="s">
        <v>16</v>
      </c>
      <c r="I338" t="s">
        <v>17</v>
      </c>
      <c r="J338" t="s">
        <v>20</v>
      </c>
      <c r="K338" t="s">
        <v>607</v>
      </c>
      <c r="L338" t="s">
        <v>683</v>
      </c>
      <c r="M338" t="s">
        <v>19</v>
      </c>
      <c r="N338" t="s">
        <v>19</v>
      </c>
      <c r="O338" t="s">
        <v>19</v>
      </c>
      <c r="P338" t="str">
        <f t="shared" si="10"/>
        <v>With Management</v>
      </c>
      <c r="Q338" t="str">
        <f t="shared" si="11"/>
        <v>With ISS</v>
      </c>
      <c r="R338"/>
      <c r="S338" t="s">
        <v>71</v>
      </c>
    </row>
    <row r="339" spans="2:19" ht="12" customHeight="1">
      <c r="B339" t="s">
        <v>677</v>
      </c>
      <c r="C339" t="s">
        <v>678</v>
      </c>
      <c r="D339" t="s">
        <v>679</v>
      </c>
      <c r="E339" t="s">
        <v>680</v>
      </c>
      <c r="F339" t="s">
        <v>681</v>
      </c>
      <c r="G339" s="2">
        <v>45813.416666666701</v>
      </c>
      <c r="H339" t="s">
        <v>16</v>
      </c>
      <c r="I339" t="s">
        <v>17</v>
      </c>
      <c r="J339" t="s">
        <v>22</v>
      </c>
      <c r="K339" t="s">
        <v>611</v>
      </c>
      <c r="L339" t="s">
        <v>684</v>
      </c>
      <c r="M339" t="s">
        <v>19</v>
      </c>
      <c r="N339" t="s">
        <v>19</v>
      </c>
      <c r="O339" t="s">
        <v>25</v>
      </c>
      <c r="P339" t="str">
        <f t="shared" si="10"/>
        <v>Against Management</v>
      </c>
      <c r="Q339" t="str">
        <f t="shared" si="11"/>
        <v>Against ISS</v>
      </c>
      <c r="R339" t="s">
        <v>685</v>
      </c>
      <c r="S339" t="s">
        <v>685</v>
      </c>
    </row>
    <row r="340" spans="2:19" ht="12" customHeight="1">
      <c r="B340" t="s">
        <v>677</v>
      </c>
      <c r="C340" t="s">
        <v>678</v>
      </c>
      <c r="D340" t="s">
        <v>679</v>
      </c>
      <c r="E340" t="s">
        <v>680</v>
      </c>
      <c r="F340" t="s">
        <v>681</v>
      </c>
      <c r="G340" s="2">
        <v>45813.416666666701</v>
      </c>
      <c r="H340" t="s">
        <v>16</v>
      </c>
      <c r="I340" t="s">
        <v>17</v>
      </c>
      <c r="J340" t="s">
        <v>33</v>
      </c>
      <c r="K340" t="s">
        <v>28</v>
      </c>
      <c r="L340" t="s">
        <v>686</v>
      </c>
      <c r="M340" t="s">
        <v>19</v>
      </c>
      <c r="N340" t="s">
        <v>19</v>
      </c>
      <c r="O340" t="s">
        <v>19</v>
      </c>
      <c r="P340" t="str">
        <f t="shared" si="10"/>
        <v>With Management</v>
      </c>
      <c r="Q340" t="str">
        <f t="shared" si="11"/>
        <v>With ISS</v>
      </c>
      <c r="R340"/>
      <c r="S340"/>
    </row>
    <row r="341" spans="2:19" ht="12" customHeight="1">
      <c r="B341" t="s">
        <v>677</v>
      </c>
      <c r="C341" t="s">
        <v>678</v>
      </c>
      <c r="D341" t="s">
        <v>679</v>
      </c>
      <c r="E341" t="s">
        <v>680</v>
      </c>
      <c r="F341" t="s">
        <v>681</v>
      </c>
      <c r="G341" s="2">
        <v>45813.416666666701</v>
      </c>
      <c r="H341" t="s">
        <v>16</v>
      </c>
      <c r="I341" t="s">
        <v>17</v>
      </c>
      <c r="J341" t="s">
        <v>38</v>
      </c>
      <c r="K341" t="s">
        <v>23</v>
      </c>
      <c r="L341" t="s">
        <v>55</v>
      </c>
      <c r="M341" t="s">
        <v>19</v>
      </c>
      <c r="N341" t="s">
        <v>19</v>
      </c>
      <c r="O341" t="s">
        <v>25</v>
      </c>
      <c r="P341" t="str">
        <f t="shared" si="10"/>
        <v>Against Management</v>
      </c>
      <c r="Q341" t="str">
        <f t="shared" si="11"/>
        <v>Against ISS</v>
      </c>
      <c r="R341" t="s">
        <v>687</v>
      </c>
      <c r="S341" t="s">
        <v>687</v>
      </c>
    </row>
    <row r="342" spans="2:19" ht="12" customHeight="1">
      <c r="B342" t="s">
        <v>677</v>
      </c>
      <c r="C342" t="s">
        <v>678</v>
      </c>
      <c r="D342" t="s">
        <v>679</v>
      </c>
      <c r="E342" t="s">
        <v>680</v>
      </c>
      <c r="F342" t="s">
        <v>681</v>
      </c>
      <c r="G342" s="2">
        <v>45813.416666666701</v>
      </c>
      <c r="H342" t="s">
        <v>16</v>
      </c>
      <c r="I342" t="s">
        <v>17</v>
      </c>
      <c r="J342" t="s">
        <v>34</v>
      </c>
      <c r="K342" t="s">
        <v>74</v>
      </c>
      <c r="L342" t="s">
        <v>74</v>
      </c>
      <c r="M342" t="s">
        <v>19</v>
      </c>
      <c r="N342" t="s">
        <v>25</v>
      </c>
      <c r="O342" t="s">
        <v>25</v>
      </c>
      <c r="P342" t="str">
        <f t="shared" si="10"/>
        <v>Against Management</v>
      </c>
      <c r="Q342" t="str">
        <f t="shared" si="11"/>
        <v>With ISS</v>
      </c>
      <c r="R342" t="s">
        <v>98</v>
      </c>
      <c r="S342" t="s">
        <v>98</v>
      </c>
    </row>
    <row r="343" spans="2:19" ht="12" customHeight="1">
      <c r="B343" t="s">
        <v>677</v>
      </c>
      <c r="C343" t="s">
        <v>678</v>
      </c>
      <c r="D343" t="s">
        <v>679</v>
      </c>
      <c r="E343" t="s">
        <v>680</v>
      </c>
      <c r="F343" t="s">
        <v>681</v>
      </c>
      <c r="G343" s="2">
        <v>45813.416666666701</v>
      </c>
      <c r="H343" t="s">
        <v>16</v>
      </c>
      <c r="I343" t="s">
        <v>17</v>
      </c>
      <c r="J343" t="s">
        <v>35</v>
      </c>
      <c r="K343" t="s">
        <v>58</v>
      </c>
      <c r="L343" t="s">
        <v>688</v>
      </c>
      <c r="M343" t="s">
        <v>19</v>
      </c>
      <c r="N343" t="s">
        <v>19</v>
      </c>
      <c r="O343" t="s">
        <v>19</v>
      </c>
      <c r="P343" t="str">
        <f t="shared" si="10"/>
        <v>With Management</v>
      </c>
      <c r="Q343" t="str">
        <f t="shared" si="11"/>
        <v>With ISS</v>
      </c>
      <c r="R343"/>
      <c r="S343"/>
    </row>
    <row r="344" spans="2:19" ht="12" customHeight="1">
      <c r="B344" t="s">
        <v>677</v>
      </c>
      <c r="C344" t="s">
        <v>678</v>
      </c>
      <c r="D344" t="s">
        <v>679</v>
      </c>
      <c r="E344" t="s">
        <v>680</v>
      </c>
      <c r="F344" t="s">
        <v>681</v>
      </c>
      <c r="G344" s="2">
        <v>45813.416666666701</v>
      </c>
      <c r="H344" t="s">
        <v>16</v>
      </c>
      <c r="I344" t="s">
        <v>17</v>
      </c>
      <c r="J344" t="s">
        <v>36</v>
      </c>
      <c r="K344" t="s">
        <v>77</v>
      </c>
      <c r="L344" t="s">
        <v>78</v>
      </c>
      <c r="M344" t="s">
        <v>19</v>
      </c>
      <c r="N344" t="s">
        <v>19</v>
      </c>
      <c r="O344" t="s">
        <v>19</v>
      </c>
      <c r="P344" t="str">
        <f t="shared" si="10"/>
        <v>With Management</v>
      </c>
      <c r="Q344" t="str">
        <f t="shared" si="11"/>
        <v>With ISS</v>
      </c>
      <c r="R344"/>
      <c r="S344"/>
    </row>
    <row r="345" spans="2:19" ht="12" customHeight="1">
      <c r="B345" t="s">
        <v>677</v>
      </c>
      <c r="C345" t="s">
        <v>678</v>
      </c>
      <c r="D345" t="s">
        <v>679</v>
      </c>
      <c r="E345" t="s">
        <v>680</v>
      </c>
      <c r="F345" t="s">
        <v>681</v>
      </c>
      <c r="G345" s="2">
        <v>45813.416666666701</v>
      </c>
      <c r="H345" t="s">
        <v>16</v>
      </c>
      <c r="I345" t="s">
        <v>17</v>
      </c>
      <c r="J345" t="s">
        <v>37</v>
      </c>
      <c r="K345" t="s">
        <v>111</v>
      </c>
      <c r="L345" t="s">
        <v>689</v>
      </c>
      <c r="M345" t="s">
        <v>19</v>
      </c>
      <c r="N345" t="s">
        <v>19</v>
      </c>
      <c r="O345" t="s">
        <v>19</v>
      </c>
      <c r="P345" t="str">
        <f t="shared" si="10"/>
        <v>With Management</v>
      </c>
      <c r="Q345" t="str">
        <f t="shared" si="11"/>
        <v>With ISS</v>
      </c>
      <c r="R345"/>
      <c r="S345" t="s">
        <v>690</v>
      </c>
    </row>
    <row r="346" spans="2:19" ht="12" customHeight="1">
      <c r="B346" t="s">
        <v>677</v>
      </c>
      <c r="C346" t="s">
        <v>678</v>
      </c>
      <c r="D346" t="s">
        <v>679</v>
      </c>
      <c r="E346" t="s">
        <v>680</v>
      </c>
      <c r="F346" t="s">
        <v>681</v>
      </c>
      <c r="G346" s="2">
        <v>45813.416666666701</v>
      </c>
      <c r="H346" t="s">
        <v>16</v>
      </c>
      <c r="I346" t="s">
        <v>17</v>
      </c>
      <c r="J346" t="s">
        <v>79</v>
      </c>
      <c r="K346" t="s">
        <v>111</v>
      </c>
      <c r="L346" t="s">
        <v>691</v>
      </c>
      <c r="M346" t="s">
        <v>19</v>
      </c>
      <c r="N346" t="s">
        <v>19</v>
      </c>
      <c r="O346" t="s">
        <v>19</v>
      </c>
      <c r="P346" t="str">
        <f t="shared" si="10"/>
        <v>With Management</v>
      </c>
      <c r="Q346" t="str">
        <f t="shared" si="11"/>
        <v>With ISS</v>
      </c>
      <c r="R346"/>
      <c r="S346" t="s">
        <v>690</v>
      </c>
    </row>
    <row r="347" spans="2:19" ht="12" customHeight="1">
      <c r="B347" t="s">
        <v>677</v>
      </c>
      <c r="C347" t="s">
        <v>678</v>
      </c>
      <c r="D347" t="s">
        <v>679</v>
      </c>
      <c r="E347" t="s">
        <v>680</v>
      </c>
      <c r="F347" t="s">
        <v>681</v>
      </c>
      <c r="G347" s="2">
        <v>45813.416666666701</v>
      </c>
      <c r="H347" t="s">
        <v>16</v>
      </c>
      <c r="I347" t="s">
        <v>17</v>
      </c>
      <c r="J347" t="s">
        <v>194</v>
      </c>
      <c r="K347" t="s">
        <v>692</v>
      </c>
      <c r="L347" t="s">
        <v>693</v>
      </c>
      <c r="M347" t="s">
        <v>19</v>
      </c>
      <c r="N347" t="s">
        <v>19</v>
      </c>
      <c r="O347" t="s">
        <v>19</v>
      </c>
      <c r="P347" t="str">
        <f t="shared" si="10"/>
        <v>With Management</v>
      </c>
      <c r="Q347" t="str">
        <f t="shared" si="11"/>
        <v>With ISS</v>
      </c>
      <c r="R347"/>
      <c r="S347" t="s">
        <v>690</v>
      </c>
    </row>
    <row r="348" spans="2:19" ht="12" customHeight="1">
      <c r="B348" t="s">
        <v>694</v>
      </c>
      <c r="C348" t="s">
        <v>695</v>
      </c>
      <c r="D348" t="s">
        <v>696</v>
      </c>
      <c r="E348" t="s">
        <v>697</v>
      </c>
      <c r="F348" t="s">
        <v>698</v>
      </c>
      <c r="G348" s="2">
        <v>45813.604166666701</v>
      </c>
      <c r="H348" t="s">
        <v>16</v>
      </c>
      <c r="I348" t="s">
        <v>17</v>
      </c>
      <c r="J348" t="s">
        <v>84</v>
      </c>
      <c r="K348" t="s">
        <v>24</v>
      </c>
      <c r="L348" t="s">
        <v>699</v>
      </c>
      <c r="M348" t="s">
        <v>19</v>
      </c>
      <c r="N348" t="s">
        <v>19</v>
      </c>
      <c r="O348" t="s">
        <v>25</v>
      </c>
      <c r="P348" t="str">
        <f t="shared" si="10"/>
        <v>Against Management</v>
      </c>
      <c r="Q348" t="str">
        <f t="shared" si="11"/>
        <v>Against ISS</v>
      </c>
      <c r="R348" t="s">
        <v>308</v>
      </c>
      <c r="S348" t="s">
        <v>308</v>
      </c>
    </row>
    <row r="349" spans="2:19" ht="12" customHeight="1">
      <c r="B349" t="s">
        <v>694</v>
      </c>
      <c r="C349" t="s">
        <v>695</v>
      </c>
      <c r="D349" t="s">
        <v>696</v>
      </c>
      <c r="E349" t="s">
        <v>697</v>
      </c>
      <c r="F349" t="s">
        <v>698</v>
      </c>
      <c r="G349" s="2">
        <v>45813.604166666701</v>
      </c>
      <c r="H349" t="s">
        <v>16</v>
      </c>
      <c r="I349" t="s">
        <v>17</v>
      </c>
      <c r="J349" t="s">
        <v>85</v>
      </c>
      <c r="K349" t="s">
        <v>24</v>
      </c>
      <c r="L349" t="s">
        <v>700</v>
      </c>
      <c r="M349" t="s">
        <v>19</v>
      </c>
      <c r="N349" t="s">
        <v>19</v>
      </c>
      <c r="O349" t="s">
        <v>19</v>
      </c>
      <c r="P349" t="str">
        <f t="shared" si="10"/>
        <v>With Management</v>
      </c>
      <c r="Q349" t="str">
        <f t="shared" si="11"/>
        <v>With ISS</v>
      </c>
      <c r="R349"/>
      <c r="S349" t="s">
        <v>64</v>
      </c>
    </row>
    <row r="350" spans="2:19" ht="12" customHeight="1">
      <c r="B350" t="s">
        <v>694</v>
      </c>
      <c r="C350" t="s">
        <v>695</v>
      </c>
      <c r="D350" t="s">
        <v>696</v>
      </c>
      <c r="E350" t="s">
        <v>697</v>
      </c>
      <c r="F350" t="s">
        <v>698</v>
      </c>
      <c r="G350" s="2">
        <v>45813.604166666701</v>
      </c>
      <c r="H350" t="s">
        <v>16</v>
      </c>
      <c r="I350" t="s">
        <v>17</v>
      </c>
      <c r="J350" t="s">
        <v>86</v>
      </c>
      <c r="K350" t="s">
        <v>24</v>
      </c>
      <c r="L350" t="s">
        <v>701</v>
      </c>
      <c r="M350" t="s">
        <v>19</v>
      </c>
      <c r="N350" t="s">
        <v>19</v>
      </c>
      <c r="O350" t="s">
        <v>19</v>
      </c>
      <c r="P350" t="str">
        <f t="shared" si="10"/>
        <v>With Management</v>
      </c>
      <c r="Q350" t="str">
        <f t="shared" si="11"/>
        <v>With ISS</v>
      </c>
      <c r="R350"/>
      <c r="S350" t="s">
        <v>64</v>
      </c>
    </row>
    <row r="351" spans="2:19" ht="12" customHeight="1">
      <c r="B351" t="s">
        <v>694</v>
      </c>
      <c r="C351" t="s">
        <v>695</v>
      </c>
      <c r="D351" t="s">
        <v>696</v>
      </c>
      <c r="E351" t="s">
        <v>697</v>
      </c>
      <c r="F351" t="s">
        <v>698</v>
      </c>
      <c r="G351" s="2">
        <v>45813.604166666701</v>
      </c>
      <c r="H351" t="s">
        <v>16</v>
      </c>
      <c r="I351" t="s">
        <v>17</v>
      </c>
      <c r="J351" t="s">
        <v>87</v>
      </c>
      <c r="K351" t="s">
        <v>24</v>
      </c>
      <c r="L351" t="s">
        <v>702</v>
      </c>
      <c r="M351" t="s">
        <v>19</v>
      </c>
      <c r="N351" t="s">
        <v>19</v>
      </c>
      <c r="O351" t="s">
        <v>25</v>
      </c>
      <c r="P351" t="str">
        <f t="shared" si="10"/>
        <v>Against Management</v>
      </c>
      <c r="Q351" t="str">
        <f t="shared" si="11"/>
        <v>Against ISS</v>
      </c>
      <c r="R351" t="s">
        <v>406</v>
      </c>
      <c r="S351" t="s">
        <v>406</v>
      </c>
    </row>
    <row r="352" spans="2:19" ht="12" customHeight="1">
      <c r="B352" t="s">
        <v>694</v>
      </c>
      <c r="C352" t="s">
        <v>695</v>
      </c>
      <c r="D352" t="s">
        <v>696</v>
      </c>
      <c r="E352" t="s">
        <v>697</v>
      </c>
      <c r="F352" t="s">
        <v>698</v>
      </c>
      <c r="G352" s="2">
        <v>45813.604166666701</v>
      </c>
      <c r="H352" t="s">
        <v>16</v>
      </c>
      <c r="I352" t="s">
        <v>17</v>
      </c>
      <c r="J352" t="s">
        <v>88</v>
      </c>
      <c r="K352" t="s">
        <v>24</v>
      </c>
      <c r="L352" t="s">
        <v>703</v>
      </c>
      <c r="M352" t="s">
        <v>19</v>
      </c>
      <c r="N352" t="s">
        <v>19</v>
      </c>
      <c r="O352" t="s">
        <v>19</v>
      </c>
      <c r="P352" t="str">
        <f t="shared" si="10"/>
        <v>With Management</v>
      </c>
      <c r="Q352" t="str">
        <f t="shared" si="11"/>
        <v>With ISS</v>
      </c>
      <c r="R352"/>
      <c r="S352" t="s">
        <v>64</v>
      </c>
    </row>
    <row r="353" spans="2:19" ht="12" customHeight="1">
      <c r="B353" t="s">
        <v>694</v>
      </c>
      <c r="C353" t="s">
        <v>695</v>
      </c>
      <c r="D353" t="s">
        <v>696</v>
      </c>
      <c r="E353" t="s">
        <v>697</v>
      </c>
      <c r="F353" t="s">
        <v>698</v>
      </c>
      <c r="G353" s="2">
        <v>45813.604166666701</v>
      </c>
      <c r="H353" t="s">
        <v>16</v>
      </c>
      <c r="I353" t="s">
        <v>17</v>
      </c>
      <c r="J353" t="s">
        <v>89</v>
      </c>
      <c r="K353" t="s">
        <v>24</v>
      </c>
      <c r="L353" t="s">
        <v>704</v>
      </c>
      <c r="M353" t="s">
        <v>19</v>
      </c>
      <c r="N353" t="s">
        <v>19</v>
      </c>
      <c r="O353" t="s">
        <v>19</v>
      </c>
      <c r="P353" t="str">
        <f t="shared" si="10"/>
        <v>With Management</v>
      </c>
      <c r="Q353" t="str">
        <f t="shared" si="11"/>
        <v>With ISS</v>
      </c>
      <c r="R353"/>
      <c r="S353" t="s">
        <v>64</v>
      </c>
    </row>
    <row r="354" spans="2:19" ht="12" customHeight="1">
      <c r="B354" t="s">
        <v>694</v>
      </c>
      <c r="C354" t="s">
        <v>695</v>
      </c>
      <c r="D354" t="s">
        <v>696</v>
      </c>
      <c r="E354" t="s">
        <v>697</v>
      </c>
      <c r="F354" t="s">
        <v>698</v>
      </c>
      <c r="G354" s="2">
        <v>45813.604166666701</v>
      </c>
      <c r="H354" t="s">
        <v>16</v>
      </c>
      <c r="I354" t="s">
        <v>17</v>
      </c>
      <c r="J354" t="s">
        <v>90</v>
      </c>
      <c r="K354" t="s">
        <v>24</v>
      </c>
      <c r="L354" t="s">
        <v>705</v>
      </c>
      <c r="M354" t="s">
        <v>19</v>
      </c>
      <c r="N354" t="s">
        <v>19</v>
      </c>
      <c r="O354" t="s">
        <v>19</v>
      </c>
      <c r="P354" t="str">
        <f t="shared" si="10"/>
        <v>With Management</v>
      </c>
      <c r="Q354" t="str">
        <f t="shared" si="11"/>
        <v>With ISS</v>
      </c>
      <c r="R354"/>
      <c r="S354" t="s">
        <v>64</v>
      </c>
    </row>
    <row r="355" spans="2:19" ht="12" customHeight="1">
      <c r="B355" t="s">
        <v>694</v>
      </c>
      <c r="C355" t="s">
        <v>695</v>
      </c>
      <c r="D355" t="s">
        <v>696</v>
      </c>
      <c r="E355" t="s">
        <v>697</v>
      </c>
      <c r="F355" t="s">
        <v>698</v>
      </c>
      <c r="G355" s="2">
        <v>45813.604166666701</v>
      </c>
      <c r="H355" t="s">
        <v>16</v>
      </c>
      <c r="I355" t="s">
        <v>17</v>
      </c>
      <c r="J355" t="s">
        <v>91</v>
      </c>
      <c r="K355" t="s">
        <v>24</v>
      </c>
      <c r="L355" t="s">
        <v>706</v>
      </c>
      <c r="M355" t="s">
        <v>19</v>
      </c>
      <c r="N355" t="s">
        <v>19</v>
      </c>
      <c r="O355" t="s">
        <v>19</v>
      </c>
      <c r="P355" t="str">
        <f t="shared" si="10"/>
        <v>With Management</v>
      </c>
      <c r="Q355" t="str">
        <f t="shared" si="11"/>
        <v>With ISS</v>
      </c>
      <c r="R355"/>
      <c r="S355" t="s">
        <v>64</v>
      </c>
    </row>
    <row r="356" spans="2:19" ht="12" customHeight="1">
      <c r="B356" t="s">
        <v>694</v>
      </c>
      <c r="C356" t="s">
        <v>695</v>
      </c>
      <c r="D356" t="s">
        <v>696</v>
      </c>
      <c r="E356" t="s">
        <v>697</v>
      </c>
      <c r="F356" t="s">
        <v>698</v>
      </c>
      <c r="G356" s="2">
        <v>45813.604166666701</v>
      </c>
      <c r="H356" t="s">
        <v>16</v>
      </c>
      <c r="I356" t="s">
        <v>17</v>
      </c>
      <c r="J356" t="s">
        <v>92</v>
      </c>
      <c r="K356" t="s">
        <v>24</v>
      </c>
      <c r="L356" t="s">
        <v>492</v>
      </c>
      <c r="M356" t="s">
        <v>19</v>
      </c>
      <c r="N356" t="s">
        <v>19</v>
      </c>
      <c r="O356" t="s">
        <v>19</v>
      </c>
      <c r="P356" t="str">
        <f t="shared" si="10"/>
        <v>With Management</v>
      </c>
      <c r="Q356" t="str">
        <f t="shared" si="11"/>
        <v>With ISS</v>
      </c>
      <c r="R356"/>
      <c r="S356" t="s">
        <v>64</v>
      </c>
    </row>
    <row r="357" spans="2:19" ht="12" customHeight="1">
      <c r="B357" t="s">
        <v>694</v>
      </c>
      <c r="C357" t="s">
        <v>695</v>
      </c>
      <c r="D357" t="s">
        <v>696</v>
      </c>
      <c r="E357" t="s">
        <v>697</v>
      </c>
      <c r="F357" t="s">
        <v>698</v>
      </c>
      <c r="G357" s="2">
        <v>45813.604166666701</v>
      </c>
      <c r="H357" t="s">
        <v>16</v>
      </c>
      <c r="I357" t="s">
        <v>17</v>
      </c>
      <c r="J357" t="s">
        <v>93</v>
      </c>
      <c r="K357" t="s">
        <v>24</v>
      </c>
      <c r="L357" t="s">
        <v>707</v>
      </c>
      <c r="M357" t="s">
        <v>19</v>
      </c>
      <c r="N357" t="s">
        <v>19</v>
      </c>
      <c r="O357" t="s">
        <v>19</v>
      </c>
      <c r="P357" t="str">
        <f t="shared" si="10"/>
        <v>With Management</v>
      </c>
      <c r="Q357" t="str">
        <f t="shared" si="11"/>
        <v>With ISS</v>
      </c>
      <c r="R357"/>
      <c r="S357" t="s">
        <v>64</v>
      </c>
    </row>
    <row r="358" spans="2:19" ht="12" customHeight="1">
      <c r="B358" t="s">
        <v>694</v>
      </c>
      <c r="C358" t="s">
        <v>695</v>
      </c>
      <c r="D358" t="s">
        <v>696</v>
      </c>
      <c r="E358" t="s">
        <v>697</v>
      </c>
      <c r="F358" t="s">
        <v>698</v>
      </c>
      <c r="G358" s="2">
        <v>45813.604166666701</v>
      </c>
      <c r="H358" t="s">
        <v>16</v>
      </c>
      <c r="I358" t="s">
        <v>17</v>
      </c>
      <c r="J358" t="s">
        <v>94</v>
      </c>
      <c r="K358" t="s">
        <v>24</v>
      </c>
      <c r="L358" t="s">
        <v>708</v>
      </c>
      <c r="M358" t="s">
        <v>19</v>
      </c>
      <c r="N358" t="s">
        <v>19</v>
      </c>
      <c r="O358" t="s">
        <v>19</v>
      </c>
      <c r="P358" t="str">
        <f t="shared" si="10"/>
        <v>With Management</v>
      </c>
      <c r="Q358" t="str">
        <f t="shared" si="11"/>
        <v>With ISS</v>
      </c>
      <c r="R358"/>
      <c r="S358" t="s">
        <v>64</v>
      </c>
    </row>
    <row r="359" spans="2:19" ht="12" customHeight="1">
      <c r="B359" t="s">
        <v>694</v>
      </c>
      <c r="C359" t="s">
        <v>695</v>
      </c>
      <c r="D359" t="s">
        <v>696</v>
      </c>
      <c r="E359" t="s">
        <v>697</v>
      </c>
      <c r="F359" t="s">
        <v>698</v>
      </c>
      <c r="G359" s="2">
        <v>45813.604166666701</v>
      </c>
      <c r="H359" t="s">
        <v>16</v>
      </c>
      <c r="I359" t="s">
        <v>17</v>
      </c>
      <c r="J359" t="s">
        <v>95</v>
      </c>
      <c r="K359" t="s">
        <v>24</v>
      </c>
      <c r="L359" t="s">
        <v>709</v>
      </c>
      <c r="M359" t="s">
        <v>19</v>
      </c>
      <c r="N359" t="s">
        <v>19</v>
      </c>
      <c r="O359" t="s">
        <v>25</v>
      </c>
      <c r="P359" t="str">
        <f t="shared" si="10"/>
        <v>Against Management</v>
      </c>
      <c r="Q359" t="str">
        <f t="shared" si="11"/>
        <v>Against ISS</v>
      </c>
      <c r="R359" t="s">
        <v>205</v>
      </c>
      <c r="S359" t="s">
        <v>205</v>
      </c>
    </row>
    <row r="360" spans="2:19" ht="12" customHeight="1">
      <c r="B360" t="s">
        <v>694</v>
      </c>
      <c r="C360" t="s">
        <v>695</v>
      </c>
      <c r="D360" t="s">
        <v>696</v>
      </c>
      <c r="E360" t="s">
        <v>697</v>
      </c>
      <c r="F360" t="s">
        <v>698</v>
      </c>
      <c r="G360" s="2">
        <v>45813.604166666701</v>
      </c>
      <c r="H360" t="s">
        <v>16</v>
      </c>
      <c r="I360" t="s">
        <v>17</v>
      </c>
      <c r="J360" t="s">
        <v>32</v>
      </c>
      <c r="K360" t="s">
        <v>23</v>
      </c>
      <c r="L360" t="s">
        <v>23</v>
      </c>
      <c r="M360" t="s">
        <v>19</v>
      </c>
      <c r="N360" t="s">
        <v>19</v>
      </c>
      <c r="O360" t="s">
        <v>25</v>
      </c>
      <c r="P360" t="str">
        <f t="shared" si="10"/>
        <v>Against Management</v>
      </c>
      <c r="Q360" t="str">
        <f t="shared" si="11"/>
        <v>Against ISS</v>
      </c>
      <c r="R360" t="s">
        <v>62</v>
      </c>
      <c r="S360" t="s">
        <v>62</v>
      </c>
    </row>
    <row r="361" spans="2:19" ht="12" customHeight="1">
      <c r="B361" t="s">
        <v>694</v>
      </c>
      <c r="C361" t="s">
        <v>695</v>
      </c>
      <c r="D361" t="s">
        <v>696</v>
      </c>
      <c r="E361" t="s">
        <v>697</v>
      </c>
      <c r="F361" t="s">
        <v>698</v>
      </c>
      <c r="G361" s="2">
        <v>45813.604166666701</v>
      </c>
      <c r="H361" t="s">
        <v>16</v>
      </c>
      <c r="I361" t="s">
        <v>17</v>
      </c>
      <c r="J361" t="s">
        <v>20</v>
      </c>
      <c r="K361" t="s">
        <v>97</v>
      </c>
      <c r="L361" t="s">
        <v>710</v>
      </c>
      <c r="M361" t="s">
        <v>19</v>
      </c>
      <c r="N361" t="s">
        <v>19</v>
      </c>
      <c r="O361" t="s">
        <v>25</v>
      </c>
      <c r="P361" t="str">
        <f t="shared" si="10"/>
        <v>Against Management</v>
      </c>
      <c r="Q361" t="str">
        <f t="shared" si="11"/>
        <v>Against ISS</v>
      </c>
      <c r="R361" t="s">
        <v>69</v>
      </c>
      <c r="S361" t="s">
        <v>69</v>
      </c>
    </row>
    <row r="362" spans="2:19" ht="12" customHeight="1">
      <c r="B362" t="s">
        <v>694</v>
      </c>
      <c r="C362" t="s">
        <v>695</v>
      </c>
      <c r="D362" t="s">
        <v>696</v>
      </c>
      <c r="E362" t="s">
        <v>697</v>
      </c>
      <c r="F362" t="s">
        <v>698</v>
      </c>
      <c r="G362" s="2">
        <v>45813.604166666701</v>
      </c>
      <c r="H362" t="s">
        <v>16</v>
      </c>
      <c r="I362" t="s">
        <v>17</v>
      </c>
      <c r="J362" t="s">
        <v>22</v>
      </c>
      <c r="K362" t="s">
        <v>111</v>
      </c>
      <c r="L362" t="s">
        <v>290</v>
      </c>
      <c r="M362" t="s">
        <v>19</v>
      </c>
      <c r="N362" t="s">
        <v>19</v>
      </c>
      <c r="O362" t="s">
        <v>19</v>
      </c>
      <c r="P362" t="str">
        <f t="shared" si="10"/>
        <v>With Management</v>
      </c>
      <c r="Q362" t="str">
        <f t="shared" si="11"/>
        <v>With ISS</v>
      </c>
      <c r="R362"/>
      <c r="S362" t="s">
        <v>711</v>
      </c>
    </row>
    <row r="363" spans="2:19" ht="12" customHeight="1">
      <c r="B363" t="s">
        <v>694</v>
      </c>
      <c r="C363" t="s">
        <v>695</v>
      </c>
      <c r="D363" t="s">
        <v>696</v>
      </c>
      <c r="E363" t="s">
        <v>697</v>
      </c>
      <c r="F363" t="s">
        <v>698</v>
      </c>
      <c r="G363" s="2">
        <v>45813.604166666701</v>
      </c>
      <c r="H363" t="s">
        <v>16</v>
      </c>
      <c r="I363" t="s">
        <v>17</v>
      </c>
      <c r="J363" t="s">
        <v>33</v>
      </c>
      <c r="K363" t="s">
        <v>190</v>
      </c>
      <c r="L363" t="s">
        <v>292</v>
      </c>
      <c r="M363" t="s">
        <v>19</v>
      </c>
      <c r="N363" t="s">
        <v>19</v>
      </c>
      <c r="O363" t="s">
        <v>19</v>
      </c>
      <c r="P363" t="str">
        <f t="shared" si="10"/>
        <v>With Management</v>
      </c>
      <c r="Q363" t="str">
        <f t="shared" si="11"/>
        <v>With ISS</v>
      </c>
      <c r="R363"/>
      <c r="S363" t="s">
        <v>711</v>
      </c>
    </row>
    <row r="364" spans="2:19" ht="12" customHeight="1">
      <c r="B364" t="s">
        <v>694</v>
      </c>
      <c r="C364" t="s">
        <v>695</v>
      </c>
      <c r="D364" t="s">
        <v>696</v>
      </c>
      <c r="E364" t="s">
        <v>697</v>
      </c>
      <c r="F364" t="s">
        <v>698</v>
      </c>
      <c r="G364" s="2">
        <v>45813.604166666701</v>
      </c>
      <c r="H364" t="s">
        <v>16</v>
      </c>
      <c r="I364" t="s">
        <v>17</v>
      </c>
      <c r="J364" t="s">
        <v>38</v>
      </c>
      <c r="K364" t="s">
        <v>99</v>
      </c>
      <c r="L364" t="s">
        <v>712</v>
      </c>
      <c r="M364" t="s">
        <v>19</v>
      </c>
      <c r="N364" t="s">
        <v>19</v>
      </c>
      <c r="O364" t="s">
        <v>19</v>
      </c>
      <c r="P364" t="str">
        <f t="shared" si="10"/>
        <v>With Management</v>
      </c>
      <c r="Q364" t="str">
        <f t="shared" si="11"/>
        <v>With ISS</v>
      </c>
      <c r="R364"/>
      <c r="S364"/>
    </row>
    <row r="365" spans="2:19" ht="12" customHeight="1">
      <c r="B365" t="s">
        <v>713</v>
      </c>
      <c r="C365" t="s">
        <v>714</v>
      </c>
      <c r="D365" t="s">
        <v>715</v>
      </c>
      <c r="E365" t="s">
        <v>716</v>
      </c>
      <c r="F365" t="s">
        <v>717</v>
      </c>
      <c r="G365" s="2">
        <v>45818.4375</v>
      </c>
      <c r="H365" t="s">
        <v>16</v>
      </c>
      <c r="I365" t="s">
        <v>17</v>
      </c>
      <c r="J365" t="s">
        <v>101</v>
      </c>
      <c r="K365" t="s">
        <v>24</v>
      </c>
      <c r="L365" t="s">
        <v>718</v>
      </c>
      <c r="M365" t="s">
        <v>19</v>
      </c>
      <c r="N365" t="s">
        <v>19</v>
      </c>
      <c r="O365" t="s">
        <v>25</v>
      </c>
      <c r="P365" t="str">
        <f t="shared" si="10"/>
        <v>Against Management</v>
      </c>
      <c r="Q365" t="str">
        <f t="shared" si="11"/>
        <v>Against ISS</v>
      </c>
      <c r="R365" t="s">
        <v>719</v>
      </c>
      <c r="S365" t="s">
        <v>719</v>
      </c>
    </row>
    <row r="366" spans="2:19" ht="12" customHeight="1">
      <c r="B366" t="s">
        <v>713</v>
      </c>
      <c r="C366" t="s">
        <v>714</v>
      </c>
      <c r="D366" t="s">
        <v>715</v>
      </c>
      <c r="E366" t="s">
        <v>716</v>
      </c>
      <c r="F366" t="s">
        <v>717</v>
      </c>
      <c r="G366" s="2">
        <v>45818.4375</v>
      </c>
      <c r="H366" t="s">
        <v>16</v>
      </c>
      <c r="I366" t="s">
        <v>17</v>
      </c>
      <c r="J366" t="s">
        <v>102</v>
      </c>
      <c r="K366" t="s">
        <v>24</v>
      </c>
      <c r="L366" t="s">
        <v>720</v>
      </c>
      <c r="M366" t="s">
        <v>19</v>
      </c>
      <c r="N366" t="s">
        <v>19</v>
      </c>
      <c r="O366" t="s">
        <v>19</v>
      </c>
      <c r="P366" t="str">
        <f t="shared" si="10"/>
        <v>With Management</v>
      </c>
      <c r="Q366" t="str">
        <f t="shared" si="11"/>
        <v>With ISS</v>
      </c>
      <c r="R366"/>
      <c r="S366" t="s">
        <v>64</v>
      </c>
    </row>
    <row r="367" spans="2:19" ht="12" customHeight="1">
      <c r="B367" t="s">
        <v>713</v>
      </c>
      <c r="C367" t="s">
        <v>714</v>
      </c>
      <c r="D367" t="s">
        <v>715</v>
      </c>
      <c r="E367" t="s">
        <v>716</v>
      </c>
      <c r="F367" t="s">
        <v>717</v>
      </c>
      <c r="G367" s="2">
        <v>45818.4375</v>
      </c>
      <c r="H367" t="s">
        <v>16</v>
      </c>
      <c r="I367" t="s">
        <v>17</v>
      </c>
      <c r="J367" t="s">
        <v>112</v>
      </c>
      <c r="K367" t="s">
        <v>24</v>
      </c>
      <c r="L367" t="s">
        <v>721</v>
      </c>
      <c r="M367" t="s">
        <v>19</v>
      </c>
      <c r="N367" t="s">
        <v>19</v>
      </c>
      <c r="O367" t="s">
        <v>25</v>
      </c>
      <c r="P367" t="str">
        <f t="shared" si="10"/>
        <v>Against Management</v>
      </c>
      <c r="Q367" t="str">
        <f t="shared" si="11"/>
        <v>Against ISS</v>
      </c>
      <c r="R367" t="s">
        <v>96</v>
      </c>
      <c r="S367" t="s">
        <v>96</v>
      </c>
    </row>
    <row r="368" spans="2:19" ht="12" customHeight="1">
      <c r="B368" t="s">
        <v>713</v>
      </c>
      <c r="C368" t="s">
        <v>714</v>
      </c>
      <c r="D368" t="s">
        <v>715</v>
      </c>
      <c r="E368" t="s">
        <v>716</v>
      </c>
      <c r="F368" t="s">
        <v>717</v>
      </c>
      <c r="G368" s="2">
        <v>45818.4375</v>
      </c>
      <c r="H368" t="s">
        <v>16</v>
      </c>
      <c r="I368" t="s">
        <v>17</v>
      </c>
      <c r="J368" t="s">
        <v>113</v>
      </c>
      <c r="K368" t="s">
        <v>24</v>
      </c>
      <c r="L368" t="s">
        <v>722</v>
      </c>
      <c r="M368" t="s">
        <v>19</v>
      </c>
      <c r="N368" t="s">
        <v>19</v>
      </c>
      <c r="O368" t="s">
        <v>25</v>
      </c>
      <c r="P368" t="str">
        <f t="shared" si="10"/>
        <v>Against Management</v>
      </c>
      <c r="Q368" t="str">
        <f t="shared" si="11"/>
        <v>Against ISS</v>
      </c>
      <c r="R368" t="s">
        <v>406</v>
      </c>
      <c r="S368" t="s">
        <v>406</v>
      </c>
    </row>
    <row r="369" spans="2:19" ht="12" customHeight="1">
      <c r="B369" t="s">
        <v>713</v>
      </c>
      <c r="C369" t="s">
        <v>714</v>
      </c>
      <c r="D369" t="s">
        <v>715</v>
      </c>
      <c r="E369" t="s">
        <v>716</v>
      </c>
      <c r="F369" t="s">
        <v>717</v>
      </c>
      <c r="G369" s="2">
        <v>45818.4375</v>
      </c>
      <c r="H369" t="s">
        <v>16</v>
      </c>
      <c r="I369" t="s">
        <v>17</v>
      </c>
      <c r="J369" t="s">
        <v>114</v>
      </c>
      <c r="K369" t="s">
        <v>24</v>
      </c>
      <c r="L369" t="s">
        <v>723</v>
      </c>
      <c r="M369" t="s">
        <v>19</v>
      </c>
      <c r="N369" t="s">
        <v>19</v>
      </c>
      <c r="O369" t="s">
        <v>25</v>
      </c>
      <c r="P369" t="str">
        <f t="shared" si="10"/>
        <v>Against Management</v>
      </c>
      <c r="Q369" t="str">
        <f t="shared" si="11"/>
        <v>Against ISS</v>
      </c>
      <c r="R369" t="s">
        <v>724</v>
      </c>
      <c r="S369" t="s">
        <v>724</v>
      </c>
    </row>
    <row r="370" spans="2:19" ht="12" customHeight="1">
      <c r="B370" t="s">
        <v>713</v>
      </c>
      <c r="C370" t="s">
        <v>714</v>
      </c>
      <c r="D370" t="s">
        <v>715</v>
      </c>
      <c r="E370" t="s">
        <v>716</v>
      </c>
      <c r="F370" t="s">
        <v>717</v>
      </c>
      <c r="G370" s="2">
        <v>45818.4375</v>
      </c>
      <c r="H370" t="s">
        <v>16</v>
      </c>
      <c r="I370" t="s">
        <v>17</v>
      </c>
      <c r="J370" t="s">
        <v>115</v>
      </c>
      <c r="K370" t="s">
        <v>24</v>
      </c>
      <c r="L370" t="s">
        <v>725</v>
      </c>
      <c r="M370" t="s">
        <v>19</v>
      </c>
      <c r="N370" t="s">
        <v>19</v>
      </c>
      <c r="O370" t="s">
        <v>19</v>
      </c>
      <c r="P370" t="str">
        <f t="shared" si="10"/>
        <v>With Management</v>
      </c>
      <c r="Q370" t="str">
        <f t="shared" si="11"/>
        <v>With ISS</v>
      </c>
      <c r="R370"/>
      <c r="S370" t="s">
        <v>64</v>
      </c>
    </row>
    <row r="371" spans="2:19" ht="12" customHeight="1">
      <c r="B371" t="s">
        <v>713</v>
      </c>
      <c r="C371" t="s">
        <v>714</v>
      </c>
      <c r="D371" t="s">
        <v>715</v>
      </c>
      <c r="E371" t="s">
        <v>716</v>
      </c>
      <c r="F371" t="s">
        <v>717</v>
      </c>
      <c r="G371" s="2">
        <v>45818.4375</v>
      </c>
      <c r="H371" t="s">
        <v>16</v>
      </c>
      <c r="I371" t="s">
        <v>17</v>
      </c>
      <c r="J371" t="s">
        <v>32</v>
      </c>
      <c r="K371" t="s">
        <v>23</v>
      </c>
      <c r="L371" t="s">
        <v>23</v>
      </c>
      <c r="M371" t="s">
        <v>19</v>
      </c>
      <c r="N371" t="s">
        <v>19</v>
      </c>
      <c r="O371" t="s">
        <v>25</v>
      </c>
      <c r="P371" t="str">
        <f t="shared" si="10"/>
        <v>Against Management</v>
      </c>
      <c r="Q371" t="str">
        <f t="shared" si="11"/>
        <v>Against ISS</v>
      </c>
      <c r="R371" t="s">
        <v>726</v>
      </c>
      <c r="S371" t="s">
        <v>726</v>
      </c>
    </row>
    <row r="372" spans="2:19" ht="12" customHeight="1">
      <c r="B372" t="s">
        <v>713</v>
      </c>
      <c r="C372" t="s">
        <v>714</v>
      </c>
      <c r="D372" t="s">
        <v>715</v>
      </c>
      <c r="E372" t="s">
        <v>716</v>
      </c>
      <c r="F372" t="s">
        <v>717</v>
      </c>
      <c r="G372" s="2">
        <v>45818.4375</v>
      </c>
      <c r="H372" t="s">
        <v>16</v>
      </c>
      <c r="I372" t="s">
        <v>17</v>
      </c>
      <c r="J372" t="s">
        <v>20</v>
      </c>
      <c r="K372" t="s">
        <v>28</v>
      </c>
      <c r="L372" t="s">
        <v>727</v>
      </c>
      <c r="M372" t="s">
        <v>19</v>
      </c>
      <c r="N372" t="s">
        <v>19</v>
      </c>
      <c r="O372" t="s">
        <v>25</v>
      </c>
      <c r="P372" t="str">
        <f t="shared" si="10"/>
        <v>Against Management</v>
      </c>
      <c r="Q372" t="str">
        <f t="shared" si="11"/>
        <v>Against ISS</v>
      </c>
      <c r="R372" t="s">
        <v>69</v>
      </c>
      <c r="S372" t="s">
        <v>69</v>
      </c>
    </row>
    <row r="373" spans="2:19" ht="12" customHeight="1">
      <c r="B373" t="s">
        <v>728</v>
      </c>
      <c r="C373" t="s">
        <v>729</v>
      </c>
      <c r="D373" t="s">
        <v>730</v>
      </c>
      <c r="E373" t="s">
        <v>731</v>
      </c>
      <c r="F373" t="s">
        <v>732</v>
      </c>
      <c r="G373" s="2">
        <v>45821.395833333299</v>
      </c>
      <c r="H373" t="s">
        <v>16</v>
      </c>
      <c r="I373" t="s">
        <v>17</v>
      </c>
      <c r="J373" t="s">
        <v>18</v>
      </c>
      <c r="K373" t="s">
        <v>21</v>
      </c>
      <c r="L373" t="s">
        <v>733</v>
      </c>
      <c r="M373" t="s">
        <v>19</v>
      </c>
      <c r="N373" t="s">
        <v>19</v>
      </c>
      <c r="O373" t="s">
        <v>19</v>
      </c>
      <c r="P373" t="str">
        <f t="shared" si="10"/>
        <v>With Management</v>
      </c>
      <c r="Q373" t="str">
        <f t="shared" si="11"/>
        <v>With ISS</v>
      </c>
      <c r="R373"/>
      <c r="S373"/>
    </row>
    <row r="374" spans="2:19" ht="12" customHeight="1">
      <c r="B374" t="s">
        <v>728</v>
      </c>
      <c r="C374" t="s">
        <v>729</v>
      </c>
      <c r="D374" t="s">
        <v>730</v>
      </c>
      <c r="E374" t="s">
        <v>731</v>
      </c>
      <c r="F374" t="s">
        <v>732</v>
      </c>
      <c r="G374" s="2">
        <v>45821.395833333299</v>
      </c>
      <c r="H374" t="s">
        <v>16</v>
      </c>
      <c r="I374" t="s">
        <v>17</v>
      </c>
      <c r="J374" t="s">
        <v>734</v>
      </c>
      <c r="K374" t="s">
        <v>24</v>
      </c>
      <c r="L374" t="s">
        <v>735</v>
      </c>
      <c r="M374" t="s">
        <v>19</v>
      </c>
      <c r="N374" t="s">
        <v>19</v>
      </c>
      <c r="O374" t="s">
        <v>25</v>
      </c>
      <c r="P374" t="str">
        <f t="shared" si="10"/>
        <v>Against Management</v>
      </c>
      <c r="Q374" t="str">
        <f t="shared" si="11"/>
        <v>Against ISS</v>
      </c>
      <c r="R374" t="s">
        <v>736</v>
      </c>
      <c r="S374" t="s">
        <v>736</v>
      </c>
    </row>
    <row r="375" spans="2:19" ht="12" customHeight="1">
      <c r="B375" t="s">
        <v>728</v>
      </c>
      <c r="C375" t="s">
        <v>729</v>
      </c>
      <c r="D375" t="s">
        <v>730</v>
      </c>
      <c r="E375" t="s">
        <v>731</v>
      </c>
      <c r="F375" t="s">
        <v>732</v>
      </c>
      <c r="G375" s="2">
        <v>45821.395833333299</v>
      </c>
      <c r="H375" t="s">
        <v>16</v>
      </c>
      <c r="I375" t="s">
        <v>17</v>
      </c>
      <c r="J375" t="s">
        <v>737</v>
      </c>
      <c r="K375" t="s">
        <v>24</v>
      </c>
      <c r="L375" t="s">
        <v>738</v>
      </c>
      <c r="M375" t="s">
        <v>19</v>
      </c>
      <c r="N375" t="s">
        <v>19</v>
      </c>
      <c r="O375" t="s">
        <v>19</v>
      </c>
      <c r="P375" t="str">
        <f t="shared" si="10"/>
        <v>With Management</v>
      </c>
      <c r="Q375" t="str">
        <f t="shared" si="11"/>
        <v>With ISS</v>
      </c>
      <c r="R375"/>
      <c r="S375"/>
    </row>
    <row r="376" spans="2:19" ht="12" customHeight="1">
      <c r="B376" t="s">
        <v>728</v>
      </c>
      <c r="C376" t="s">
        <v>729</v>
      </c>
      <c r="D376" t="s">
        <v>730</v>
      </c>
      <c r="E376" t="s">
        <v>731</v>
      </c>
      <c r="F376" t="s">
        <v>732</v>
      </c>
      <c r="G376" s="2">
        <v>45821.395833333299</v>
      </c>
      <c r="H376" t="s">
        <v>16</v>
      </c>
      <c r="I376" t="s">
        <v>17</v>
      </c>
      <c r="J376" t="s">
        <v>739</v>
      </c>
      <c r="K376" t="s">
        <v>24</v>
      </c>
      <c r="L376" t="s">
        <v>740</v>
      </c>
      <c r="M376" t="s">
        <v>19</v>
      </c>
      <c r="N376" t="s">
        <v>19</v>
      </c>
      <c r="O376" t="s">
        <v>19</v>
      </c>
      <c r="P376" t="str">
        <f t="shared" si="10"/>
        <v>With Management</v>
      </c>
      <c r="Q376" t="str">
        <f t="shared" si="11"/>
        <v>With ISS</v>
      </c>
      <c r="R376"/>
      <c r="S376"/>
    </row>
    <row r="377" spans="2:19" ht="12" customHeight="1">
      <c r="B377" t="s">
        <v>728</v>
      </c>
      <c r="C377" t="s">
        <v>729</v>
      </c>
      <c r="D377" t="s">
        <v>730</v>
      </c>
      <c r="E377" t="s">
        <v>731</v>
      </c>
      <c r="F377" t="s">
        <v>732</v>
      </c>
      <c r="G377" s="2">
        <v>45821.395833333299</v>
      </c>
      <c r="H377" t="s">
        <v>16</v>
      </c>
      <c r="I377" t="s">
        <v>17</v>
      </c>
      <c r="J377" t="s">
        <v>741</v>
      </c>
      <c r="K377" t="s">
        <v>24</v>
      </c>
      <c r="L377" t="s">
        <v>742</v>
      </c>
      <c r="M377" t="s">
        <v>19</v>
      </c>
      <c r="N377" t="s">
        <v>19</v>
      </c>
      <c r="O377" t="s">
        <v>19</v>
      </c>
      <c r="P377" t="str">
        <f t="shared" si="10"/>
        <v>With Management</v>
      </c>
      <c r="Q377" t="str">
        <f t="shared" si="11"/>
        <v>With ISS</v>
      </c>
      <c r="R377"/>
      <c r="S377"/>
    </row>
    <row r="378" spans="2:19" ht="12" customHeight="1">
      <c r="B378" t="s">
        <v>728</v>
      </c>
      <c r="C378" t="s">
        <v>729</v>
      </c>
      <c r="D378" t="s">
        <v>730</v>
      </c>
      <c r="E378" t="s">
        <v>731</v>
      </c>
      <c r="F378" t="s">
        <v>732</v>
      </c>
      <c r="G378" s="2">
        <v>45821.395833333299</v>
      </c>
      <c r="H378" t="s">
        <v>16</v>
      </c>
      <c r="I378" t="s">
        <v>17</v>
      </c>
      <c r="J378" t="s">
        <v>743</v>
      </c>
      <c r="K378" t="s">
        <v>24</v>
      </c>
      <c r="L378" t="s">
        <v>744</v>
      </c>
      <c r="M378" t="s">
        <v>19</v>
      </c>
      <c r="N378" t="s">
        <v>19</v>
      </c>
      <c r="O378" t="s">
        <v>19</v>
      </c>
      <c r="P378" t="str">
        <f t="shared" si="10"/>
        <v>With Management</v>
      </c>
      <c r="Q378" t="str">
        <f t="shared" si="11"/>
        <v>With ISS</v>
      </c>
      <c r="R378"/>
      <c r="S378"/>
    </row>
    <row r="379" spans="2:19" ht="12" customHeight="1">
      <c r="B379" t="s">
        <v>728</v>
      </c>
      <c r="C379" t="s">
        <v>729</v>
      </c>
      <c r="D379" t="s">
        <v>730</v>
      </c>
      <c r="E379" t="s">
        <v>731</v>
      </c>
      <c r="F379" t="s">
        <v>732</v>
      </c>
      <c r="G379" s="2">
        <v>45821.395833333299</v>
      </c>
      <c r="H379" t="s">
        <v>16</v>
      </c>
      <c r="I379" t="s">
        <v>17</v>
      </c>
      <c r="J379" t="s">
        <v>745</v>
      </c>
      <c r="K379" t="s">
        <v>24</v>
      </c>
      <c r="L379" t="s">
        <v>746</v>
      </c>
      <c r="M379" t="s">
        <v>19</v>
      </c>
      <c r="N379" t="s">
        <v>19</v>
      </c>
      <c r="O379" t="s">
        <v>19</v>
      </c>
      <c r="P379" t="str">
        <f t="shared" si="10"/>
        <v>With Management</v>
      </c>
      <c r="Q379" t="str">
        <f t="shared" si="11"/>
        <v>With ISS</v>
      </c>
      <c r="R379"/>
      <c r="S379"/>
    </row>
    <row r="380" spans="2:19" ht="12" customHeight="1">
      <c r="B380" t="s">
        <v>728</v>
      </c>
      <c r="C380" t="s">
        <v>729</v>
      </c>
      <c r="D380" t="s">
        <v>730</v>
      </c>
      <c r="E380" t="s">
        <v>731</v>
      </c>
      <c r="F380" t="s">
        <v>732</v>
      </c>
      <c r="G380" s="2">
        <v>45821.395833333299</v>
      </c>
      <c r="H380" t="s">
        <v>16</v>
      </c>
      <c r="I380" t="s">
        <v>17</v>
      </c>
      <c r="J380" t="s">
        <v>747</v>
      </c>
      <c r="K380" t="s">
        <v>24</v>
      </c>
      <c r="L380" t="s">
        <v>748</v>
      </c>
      <c r="M380" t="s">
        <v>19</v>
      </c>
      <c r="N380" t="s">
        <v>19</v>
      </c>
      <c r="O380" t="s">
        <v>19</v>
      </c>
      <c r="P380" t="str">
        <f t="shared" si="10"/>
        <v>With Management</v>
      </c>
      <c r="Q380" t="str">
        <f t="shared" si="11"/>
        <v>With ISS</v>
      </c>
      <c r="R380"/>
      <c r="S380"/>
    </row>
    <row r="381" spans="2:19" ht="12" customHeight="1">
      <c r="B381" t="s">
        <v>728</v>
      </c>
      <c r="C381" t="s">
        <v>729</v>
      </c>
      <c r="D381" t="s">
        <v>730</v>
      </c>
      <c r="E381" t="s">
        <v>731</v>
      </c>
      <c r="F381" t="s">
        <v>732</v>
      </c>
      <c r="G381" s="2">
        <v>45821.395833333299</v>
      </c>
      <c r="H381" t="s">
        <v>16</v>
      </c>
      <c r="I381" t="s">
        <v>17</v>
      </c>
      <c r="J381" t="s">
        <v>749</v>
      </c>
      <c r="K381" t="s">
        <v>24</v>
      </c>
      <c r="L381" t="s">
        <v>750</v>
      </c>
      <c r="M381" t="s">
        <v>19</v>
      </c>
      <c r="N381" t="s">
        <v>19</v>
      </c>
      <c r="O381" t="s">
        <v>19</v>
      </c>
      <c r="P381" t="str">
        <f t="shared" si="10"/>
        <v>With Management</v>
      </c>
      <c r="Q381" t="str">
        <f t="shared" si="11"/>
        <v>With ISS</v>
      </c>
      <c r="R381"/>
      <c r="S381"/>
    </row>
    <row r="382" spans="2:19" ht="12" customHeight="1">
      <c r="B382" t="s">
        <v>728</v>
      </c>
      <c r="C382" t="s">
        <v>729</v>
      </c>
      <c r="D382" t="s">
        <v>730</v>
      </c>
      <c r="E382" t="s">
        <v>731</v>
      </c>
      <c r="F382" t="s">
        <v>732</v>
      </c>
      <c r="G382" s="2">
        <v>45821.395833333299</v>
      </c>
      <c r="H382" t="s">
        <v>16</v>
      </c>
      <c r="I382" t="s">
        <v>17</v>
      </c>
      <c r="J382" t="s">
        <v>751</v>
      </c>
      <c r="K382" t="s">
        <v>24</v>
      </c>
      <c r="L382" t="s">
        <v>752</v>
      </c>
      <c r="M382" t="s">
        <v>19</v>
      </c>
      <c r="N382" t="s">
        <v>19</v>
      </c>
      <c r="O382" t="s">
        <v>19</v>
      </c>
      <c r="P382" t="str">
        <f t="shared" si="10"/>
        <v>With Management</v>
      </c>
      <c r="Q382" t="str">
        <f t="shared" si="11"/>
        <v>With ISS</v>
      </c>
      <c r="R382"/>
      <c r="S382"/>
    </row>
    <row r="383" spans="2:19" ht="12" customHeight="1">
      <c r="B383" t="s">
        <v>728</v>
      </c>
      <c r="C383" t="s">
        <v>729</v>
      </c>
      <c r="D383" t="s">
        <v>730</v>
      </c>
      <c r="E383" t="s">
        <v>731</v>
      </c>
      <c r="F383" t="s">
        <v>732</v>
      </c>
      <c r="G383" s="2">
        <v>45821.395833333299</v>
      </c>
      <c r="H383" t="s">
        <v>16</v>
      </c>
      <c r="I383" t="s">
        <v>17</v>
      </c>
      <c r="J383" t="s">
        <v>20</v>
      </c>
      <c r="K383" t="s">
        <v>753</v>
      </c>
      <c r="L383" t="s">
        <v>754</v>
      </c>
      <c r="M383" t="s">
        <v>19</v>
      </c>
      <c r="N383" t="s">
        <v>19</v>
      </c>
      <c r="O383" t="s">
        <v>19</v>
      </c>
      <c r="P383" t="str">
        <f t="shared" si="10"/>
        <v>With Management</v>
      </c>
      <c r="Q383" t="str">
        <f t="shared" si="11"/>
        <v>With ISS</v>
      </c>
      <c r="R383"/>
      <c r="S383"/>
    </row>
    <row r="384" spans="2:19" ht="12" customHeight="1">
      <c r="B384" t="s">
        <v>728</v>
      </c>
      <c r="C384" t="s">
        <v>729</v>
      </c>
      <c r="D384" t="s">
        <v>730</v>
      </c>
      <c r="E384" t="s">
        <v>731</v>
      </c>
      <c r="F384" t="s">
        <v>732</v>
      </c>
      <c r="G384" s="2">
        <v>45821.395833333299</v>
      </c>
      <c r="H384" t="s">
        <v>16</v>
      </c>
      <c r="I384" t="s">
        <v>17</v>
      </c>
      <c r="J384" t="s">
        <v>22</v>
      </c>
      <c r="K384" t="s">
        <v>755</v>
      </c>
      <c r="L384" t="s">
        <v>756</v>
      </c>
      <c r="M384" t="s">
        <v>19</v>
      </c>
      <c r="N384" t="s">
        <v>19</v>
      </c>
      <c r="O384" t="s">
        <v>19</v>
      </c>
      <c r="P384" t="str">
        <f t="shared" si="10"/>
        <v>With Management</v>
      </c>
      <c r="Q384" t="str">
        <f t="shared" si="11"/>
        <v>With ISS</v>
      </c>
      <c r="R384"/>
      <c r="S384"/>
    </row>
    <row r="385" spans="2:19" ht="12" customHeight="1">
      <c r="B385" t="s">
        <v>757</v>
      </c>
      <c r="C385" t="s">
        <v>758</v>
      </c>
      <c r="D385" t="s">
        <v>759</v>
      </c>
      <c r="E385" t="s">
        <v>760</v>
      </c>
      <c r="F385" t="s">
        <v>761</v>
      </c>
      <c r="G385" s="2">
        <v>45825.708333333299</v>
      </c>
      <c r="H385" t="s">
        <v>16</v>
      </c>
      <c r="I385" t="s">
        <v>17</v>
      </c>
      <c r="J385" t="s">
        <v>101</v>
      </c>
      <c r="K385" t="s">
        <v>24</v>
      </c>
      <c r="L385" t="s">
        <v>762</v>
      </c>
      <c r="M385" t="s">
        <v>19</v>
      </c>
      <c r="N385" t="s">
        <v>19</v>
      </c>
      <c r="O385" t="s">
        <v>19</v>
      </c>
      <c r="P385" t="str">
        <f t="shared" si="10"/>
        <v>With Management</v>
      </c>
      <c r="Q385" t="str">
        <f t="shared" si="11"/>
        <v>With ISS</v>
      </c>
      <c r="R385"/>
      <c r="S385" t="s">
        <v>64</v>
      </c>
    </row>
    <row r="386" spans="2:19" ht="12" customHeight="1">
      <c r="B386" t="s">
        <v>757</v>
      </c>
      <c r="C386" t="s">
        <v>758</v>
      </c>
      <c r="D386" t="s">
        <v>759</v>
      </c>
      <c r="E386" t="s">
        <v>760</v>
      </c>
      <c r="F386" t="s">
        <v>761</v>
      </c>
      <c r="G386" s="2">
        <v>45825.708333333299</v>
      </c>
      <c r="H386" t="s">
        <v>16</v>
      </c>
      <c r="I386" t="s">
        <v>17</v>
      </c>
      <c r="J386" t="s">
        <v>102</v>
      </c>
      <c r="K386" t="s">
        <v>24</v>
      </c>
      <c r="L386" t="s">
        <v>763</v>
      </c>
      <c r="M386" t="s">
        <v>19</v>
      </c>
      <c r="N386" t="s">
        <v>19</v>
      </c>
      <c r="O386" t="s">
        <v>19</v>
      </c>
      <c r="P386" t="str">
        <f t="shared" si="10"/>
        <v>With Management</v>
      </c>
      <c r="Q386" t="str">
        <f t="shared" si="11"/>
        <v>With ISS</v>
      </c>
      <c r="R386"/>
      <c r="S386" t="s">
        <v>64</v>
      </c>
    </row>
    <row r="387" spans="2:19" ht="12" customHeight="1">
      <c r="B387" t="s">
        <v>757</v>
      </c>
      <c r="C387" t="s">
        <v>758</v>
      </c>
      <c r="D387" t="s">
        <v>759</v>
      </c>
      <c r="E387" t="s">
        <v>760</v>
      </c>
      <c r="F387" t="s">
        <v>761</v>
      </c>
      <c r="G387" s="2">
        <v>45825.708333333299</v>
      </c>
      <c r="H387" t="s">
        <v>16</v>
      </c>
      <c r="I387" t="s">
        <v>17</v>
      </c>
      <c r="J387" t="s">
        <v>112</v>
      </c>
      <c r="K387" t="s">
        <v>24</v>
      </c>
      <c r="L387" t="s">
        <v>764</v>
      </c>
      <c r="M387" t="s">
        <v>19</v>
      </c>
      <c r="N387" t="s">
        <v>19</v>
      </c>
      <c r="O387" t="s">
        <v>19</v>
      </c>
      <c r="P387" t="str">
        <f t="shared" si="10"/>
        <v>With Management</v>
      </c>
      <c r="Q387" t="str">
        <f t="shared" si="11"/>
        <v>With ISS</v>
      </c>
      <c r="R387"/>
      <c r="S387" t="s">
        <v>64</v>
      </c>
    </row>
    <row r="388" spans="2:19" ht="12" customHeight="1">
      <c r="B388" t="s">
        <v>757</v>
      </c>
      <c r="C388" t="s">
        <v>758</v>
      </c>
      <c r="D388" t="s">
        <v>759</v>
      </c>
      <c r="E388" t="s">
        <v>760</v>
      </c>
      <c r="F388" t="s">
        <v>761</v>
      </c>
      <c r="G388" s="2">
        <v>45825.708333333299</v>
      </c>
      <c r="H388" t="s">
        <v>16</v>
      </c>
      <c r="I388" t="s">
        <v>17</v>
      </c>
      <c r="J388" t="s">
        <v>113</v>
      </c>
      <c r="K388" t="s">
        <v>24</v>
      </c>
      <c r="L388" t="s">
        <v>765</v>
      </c>
      <c r="M388" t="s">
        <v>19</v>
      </c>
      <c r="N388" t="s">
        <v>19</v>
      </c>
      <c r="O388" t="s">
        <v>19</v>
      </c>
      <c r="P388" t="str">
        <f t="shared" si="10"/>
        <v>With Management</v>
      </c>
      <c r="Q388" t="str">
        <f t="shared" si="11"/>
        <v>With ISS</v>
      </c>
      <c r="R388"/>
      <c r="S388" t="s">
        <v>64</v>
      </c>
    </row>
    <row r="389" spans="2:19" ht="12" customHeight="1">
      <c r="B389" t="s">
        <v>757</v>
      </c>
      <c r="C389" t="s">
        <v>758</v>
      </c>
      <c r="D389" t="s">
        <v>759</v>
      </c>
      <c r="E389" t="s">
        <v>760</v>
      </c>
      <c r="F389" t="s">
        <v>761</v>
      </c>
      <c r="G389" s="2">
        <v>45825.708333333299</v>
      </c>
      <c r="H389" t="s">
        <v>16</v>
      </c>
      <c r="I389" t="s">
        <v>17</v>
      </c>
      <c r="J389" t="s">
        <v>114</v>
      </c>
      <c r="K389" t="s">
        <v>24</v>
      </c>
      <c r="L389" t="s">
        <v>766</v>
      </c>
      <c r="M389" t="s">
        <v>19</v>
      </c>
      <c r="N389" t="s">
        <v>19</v>
      </c>
      <c r="O389" t="s">
        <v>19</v>
      </c>
      <c r="P389" t="str">
        <f t="shared" si="10"/>
        <v>With Management</v>
      </c>
      <c r="Q389" t="str">
        <f t="shared" si="11"/>
        <v>With ISS</v>
      </c>
      <c r="R389"/>
      <c r="S389" t="s">
        <v>64</v>
      </c>
    </row>
    <row r="390" spans="2:19" ht="12" customHeight="1">
      <c r="B390" t="s">
        <v>757</v>
      </c>
      <c r="C390" t="s">
        <v>758</v>
      </c>
      <c r="D390" t="s">
        <v>759</v>
      </c>
      <c r="E390" t="s">
        <v>760</v>
      </c>
      <c r="F390" t="s">
        <v>761</v>
      </c>
      <c r="G390" s="2">
        <v>45825.708333333299</v>
      </c>
      <c r="H390" t="s">
        <v>16</v>
      </c>
      <c r="I390" t="s">
        <v>17</v>
      </c>
      <c r="J390" t="s">
        <v>115</v>
      </c>
      <c r="K390" t="s">
        <v>24</v>
      </c>
      <c r="L390" t="s">
        <v>767</v>
      </c>
      <c r="M390" t="s">
        <v>19</v>
      </c>
      <c r="N390" t="s">
        <v>19</v>
      </c>
      <c r="O390" t="s">
        <v>19</v>
      </c>
      <c r="P390" t="str">
        <f t="shared" si="10"/>
        <v>With Management</v>
      </c>
      <c r="Q390" t="str">
        <f t="shared" si="11"/>
        <v>With ISS</v>
      </c>
      <c r="R390"/>
      <c r="S390" t="s">
        <v>64</v>
      </c>
    </row>
    <row r="391" spans="2:19" ht="12" customHeight="1">
      <c r="B391" t="s">
        <v>757</v>
      </c>
      <c r="C391" t="s">
        <v>758</v>
      </c>
      <c r="D391" t="s">
        <v>759</v>
      </c>
      <c r="E391" t="s">
        <v>760</v>
      </c>
      <c r="F391" t="s">
        <v>761</v>
      </c>
      <c r="G391" s="2">
        <v>45825.708333333299</v>
      </c>
      <c r="H391" t="s">
        <v>16</v>
      </c>
      <c r="I391" t="s">
        <v>17</v>
      </c>
      <c r="J391" t="s">
        <v>116</v>
      </c>
      <c r="K391" t="s">
        <v>24</v>
      </c>
      <c r="L391" t="s">
        <v>768</v>
      </c>
      <c r="M391" t="s">
        <v>19</v>
      </c>
      <c r="N391" t="s">
        <v>19</v>
      </c>
      <c r="O391" t="s">
        <v>19</v>
      </c>
      <c r="P391" t="str">
        <f t="shared" si="10"/>
        <v>With Management</v>
      </c>
      <c r="Q391" t="str">
        <f t="shared" si="11"/>
        <v>With ISS</v>
      </c>
      <c r="R391"/>
      <c r="S391" t="s">
        <v>64</v>
      </c>
    </row>
    <row r="392" spans="2:19" ht="12" customHeight="1">
      <c r="B392" t="s">
        <v>757</v>
      </c>
      <c r="C392" t="s">
        <v>758</v>
      </c>
      <c r="D392" t="s">
        <v>759</v>
      </c>
      <c r="E392" t="s">
        <v>760</v>
      </c>
      <c r="F392" t="s">
        <v>761</v>
      </c>
      <c r="G392" s="2">
        <v>45825.708333333299</v>
      </c>
      <c r="H392" t="s">
        <v>16</v>
      </c>
      <c r="I392" t="s">
        <v>17</v>
      </c>
      <c r="J392" t="s">
        <v>117</v>
      </c>
      <c r="K392" t="s">
        <v>24</v>
      </c>
      <c r="L392" t="s">
        <v>769</v>
      </c>
      <c r="M392" t="s">
        <v>19</v>
      </c>
      <c r="N392" t="s">
        <v>19</v>
      </c>
      <c r="O392" t="s">
        <v>19</v>
      </c>
      <c r="P392" t="str">
        <f t="shared" si="10"/>
        <v>With Management</v>
      </c>
      <c r="Q392" t="str">
        <f t="shared" si="11"/>
        <v>With ISS</v>
      </c>
      <c r="R392"/>
      <c r="S392" t="s">
        <v>64</v>
      </c>
    </row>
    <row r="393" spans="2:19" ht="12" customHeight="1">
      <c r="B393" t="s">
        <v>757</v>
      </c>
      <c r="C393" t="s">
        <v>758</v>
      </c>
      <c r="D393" t="s">
        <v>759</v>
      </c>
      <c r="E393" t="s">
        <v>760</v>
      </c>
      <c r="F393" t="s">
        <v>761</v>
      </c>
      <c r="G393" s="2">
        <v>45825.708333333299</v>
      </c>
      <c r="H393" t="s">
        <v>16</v>
      </c>
      <c r="I393" t="s">
        <v>17</v>
      </c>
      <c r="J393" t="s">
        <v>118</v>
      </c>
      <c r="K393" t="s">
        <v>24</v>
      </c>
      <c r="L393" t="s">
        <v>770</v>
      </c>
      <c r="M393" t="s">
        <v>19</v>
      </c>
      <c r="N393" t="s">
        <v>19</v>
      </c>
      <c r="O393" t="s">
        <v>19</v>
      </c>
      <c r="P393" t="str">
        <f t="shared" si="10"/>
        <v>With Management</v>
      </c>
      <c r="Q393" t="str">
        <f t="shared" si="11"/>
        <v>With ISS</v>
      </c>
      <c r="R393"/>
      <c r="S393" t="s">
        <v>64</v>
      </c>
    </row>
    <row r="394" spans="2:19" ht="12" customHeight="1">
      <c r="B394" t="s">
        <v>757</v>
      </c>
      <c r="C394" t="s">
        <v>758</v>
      </c>
      <c r="D394" t="s">
        <v>759</v>
      </c>
      <c r="E394" t="s">
        <v>760</v>
      </c>
      <c r="F394" t="s">
        <v>761</v>
      </c>
      <c r="G394" s="2">
        <v>45825.708333333299</v>
      </c>
      <c r="H394" t="s">
        <v>16</v>
      </c>
      <c r="I394" t="s">
        <v>17</v>
      </c>
      <c r="J394" t="s">
        <v>119</v>
      </c>
      <c r="K394" t="s">
        <v>24</v>
      </c>
      <c r="L394" t="s">
        <v>771</v>
      </c>
      <c r="M394" t="s">
        <v>19</v>
      </c>
      <c r="N394" t="s">
        <v>19</v>
      </c>
      <c r="O394" t="s">
        <v>19</v>
      </c>
      <c r="P394" t="str">
        <f t="shared" si="10"/>
        <v>With Management</v>
      </c>
      <c r="Q394" t="str">
        <f t="shared" si="11"/>
        <v>With ISS</v>
      </c>
      <c r="R394"/>
      <c r="S394" t="s">
        <v>64</v>
      </c>
    </row>
    <row r="395" spans="2:19" ht="12" customHeight="1">
      <c r="B395" t="s">
        <v>757</v>
      </c>
      <c r="C395" t="s">
        <v>758</v>
      </c>
      <c r="D395" t="s">
        <v>759</v>
      </c>
      <c r="E395" t="s">
        <v>760</v>
      </c>
      <c r="F395" t="s">
        <v>761</v>
      </c>
      <c r="G395" s="2">
        <v>45825.708333333299</v>
      </c>
      <c r="H395" t="s">
        <v>16</v>
      </c>
      <c r="I395" t="s">
        <v>17</v>
      </c>
      <c r="J395" t="s">
        <v>32</v>
      </c>
      <c r="K395" t="s">
        <v>23</v>
      </c>
      <c r="L395" t="s">
        <v>23</v>
      </c>
      <c r="M395" t="s">
        <v>19</v>
      </c>
      <c r="N395" t="s">
        <v>19</v>
      </c>
      <c r="O395" t="s">
        <v>19</v>
      </c>
      <c r="P395" t="str">
        <f t="shared" si="10"/>
        <v>With Management</v>
      </c>
      <c r="Q395" t="str">
        <f t="shared" si="11"/>
        <v>With ISS</v>
      </c>
      <c r="R395"/>
      <c r="S395"/>
    </row>
    <row r="396" spans="2:19" ht="12" customHeight="1">
      <c r="B396" t="s">
        <v>757</v>
      </c>
      <c r="C396" t="s">
        <v>758</v>
      </c>
      <c r="D396" t="s">
        <v>759</v>
      </c>
      <c r="E396" t="s">
        <v>760</v>
      </c>
      <c r="F396" t="s">
        <v>761</v>
      </c>
      <c r="G396" s="2">
        <v>45825.708333333299</v>
      </c>
      <c r="H396" t="s">
        <v>16</v>
      </c>
      <c r="I396" t="s">
        <v>17</v>
      </c>
      <c r="J396" t="s">
        <v>20</v>
      </c>
      <c r="K396" t="s">
        <v>28</v>
      </c>
      <c r="L396" t="s">
        <v>727</v>
      </c>
      <c r="M396" t="s">
        <v>19</v>
      </c>
      <c r="N396" t="s">
        <v>19</v>
      </c>
      <c r="O396" t="s">
        <v>19</v>
      </c>
      <c r="P396" t="str">
        <f t="shared" ref="P396:P448" si="12">IF(M396=O396, "With Management", "Against Management")</f>
        <v>With Management</v>
      </c>
      <c r="Q396" t="str">
        <f t="shared" ref="Q396:Q448" si="13">IF(N396=O396, "With ISS", "Against ISS")</f>
        <v>With ISS</v>
      </c>
      <c r="R396"/>
      <c r="S396"/>
    </row>
    <row r="397" spans="2:19" ht="12" customHeight="1">
      <c r="B397" t="s">
        <v>772</v>
      </c>
      <c r="C397" t="s">
        <v>773</v>
      </c>
      <c r="D397" t="s">
        <v>774</v>
      </c>
      <c r="E397" t="s">
        <v>775</v>
      </c>
      <c r="F397" t="s">
        <v>776</v>
      </c>
      <c r="G397" s="2">
        <v>45826.625</v>
      </c>
      <c r="H397" t="s">
        <v>16</v>
      </c>
      <c r="I397" t="s">
        <v>17</v>
      </c>
      <c r="J397" t="s">
        <v>84</v>
      </c>
      <c r="K397" t="s">
        <v>24</v>
      </c>
      <c r="L397" t="s">
        <v>777</v>
      </c>
      <c r="M397" t="s">
        <v>19</v>
      </c>
      <c r="N397" t="s">
        <v>19</v>
      </c>
      <c r="O397" t="s">
        <v>19</v>
      </c>
      <c r="P397" t="str">
        <f t="shared" si="12"/>
        <v>With Management</v>
      </c>
      <c r="Q397" t="str">
        <f t="shared" si="13"/>
        <v>With ISS</v>
      </c>
      <c r="R397"/>
      <c r="S397" t="s">
        <v>778</v>
      </c>
    </row>
    <row r="398" spans="2:19" ht="12" customHeight="1">
      <c r="B398" t="s">
        <v>772</v>
      </c>
      <c r="C398" t="s">
        <v>773</v>
      </c>
      <c r="D398" t="s">
        <v>774</v>
      </c>
      <c r="E398" t="s">
        <v>775</v>
      </c>
      <c r="F398" t="s">
        <v>776</v>
      </c>
      <c r="G398" s="2">
        <v>45826.625</v>
      </c>
      <c r="H398" t="s">
        <v>16</v>
      </c>
      <c r="I398" t="s">
        <v>17</v>
      </c>
      <c r="J398" t="s">
        <v>85</v>
      </c>
      <c r="K398" t="s">
        <v>24</v>
      </c>
      <c r="L398" t="s">
        <v>779</v>
      </c>
      <c r="M398" t="s">
        <v>19</v>
      </c>
      <c r="N398" t="s">
        <v>19</v>
      </c>
      <c r="O398" t="s">
        <v>19</v>
      </c>
      <c r="P398" t="str">
        <f t="shared" si="12"/>
        <v>With Management</v>
      </c>
      <c r="Q398" t="str">
        <f t="shared" si="13"/>
        <v>With ISS</v>
      </c>
      <c r="R398"/>
      <c r="S398" t="s">
        <v>778</v>
      </c>
    </row>
    <row r="399" spans="2:19" ht="12" customHeight="1">
      <c r="B399" t="s">
        <v>772</v>
      </c>
      <c r="C399" t="s">
        <v>773</v>
      </c>
      <c r="D399" t="s">
        <v>774</v>
      </c>
      <c r="E399" t="s">
        <v>775</v>
      </c>
      <c r="F399" t="s">
        <v>776</v>
      </c>
      <c r="G399" s="2">
        <v>45826.625</v>
      </c>
      <c r="H399" t="s">
        <v>16</v>
      </c>
      <c r="I399" t="s">
        <v>17</v>
      </c>
      <c r="J399" t="s">
        <v>86</v>
      </c>
      <c r="K399" t="s">
        <v>24</v>
      </c>
      <c r="L399" t="s">
        <v>780</v>
      </c>
      <c r="M399" t="s">
        <v>19</v>
      </c>
      <c r="N399" t="s">
        <v>19</v>
      </c>
      <c r="O399" t="s">
        <v>25</v>
      </c>
      <c r="P399" t="str">
        <f t="shared" si="12"/>
        <v>Against Management</v>
      </c>
      <c r="Q399" t="str">
        <f t="shared" si="13"/>
        <v>Against ISS</v>
      </c>
      <c r="R399" t="s">
        <v>781</v>
      </c>
      <c r="S399" t="s">
        <v>781</v>
      </c>
    </row>
    <row r="400" spans="2:19" ht="12" customHeight="1">
      <c r="B400" t="s">
        <v>772</v>
      </c>
      <c r="C400" t="s">
        <v>773</v>
      </c>
      <c r="D400" t="s">
        <v>774</v>
      </c>
      <c r="E400" t="s">
        <v>775</v>
      </c>
      <c r="F400" t="s">
        <v>776</v>
      </c>
      <c r="G400" s="2">
        <v>45826.625</v>
      </c>
      <c r="H400" t="s">
        <v>16</v>
      </c>
      <c r="I400" t="s">
        <v>17</v>
      </c>
      <c r="J400" t="s">
        <v>87</v>
      </c>
      <c r="K400" t="s">
        <v>24</v>
      </c>
      <c r="L400" t="s">
        <v>782</v>
      </c>
      <c r="M400" t="s">
        <v>19</v>
      </c>
      <c r="N400" t="s">
        <v>19</v>
      </c>
      <c r="O400" t="s">
        <v>25</v>
      </c>
      <c r="P400" t="str">
        <f t="shared" si="12"/>
        <v>Against Management</v>
      </c>
      <c r="Q400" t="str">
        <f t="shared" si="13"/>
        <v>Against ISS</v>
      </c>
      <c r="R400" t="s">
        <v>783</v>
      </c>
      <c r="S400" t="s">
        <v>783</v>
      </c>
    </row>
    <row r="401" spans="2:19" ht="12" customHeight="1">
      <c r="B401" t="s">
        <v>772</v>
      </c>
      <c r="C401" t="s">
        <v>773</v>
      </c>
      <c r="D401" t="s">
        <v>774</v>
      </c>
      <c r="E401" t="s">
        <v>775</v>
      </c>
      <c r="F401" t="s">
        <v>776</v>
      </c>
      <c r="G401" s="2">
        <v>45826.625</v>
      </c>
      <c r="H401" t="s">
        <v>16</v>
      </c>
      <c r="I401" t="s">
        <v>17</v>
      </c>
      <c r="J401" t="s">
        <v>88</v>
      </c>
      <c r="K401" t="s">
        <v>24</v>
      </c>
      <c r="L401" t="s">
        <v>784</v>
      </c>
      <c r="M401" t="s">
        <v>19</v>
      </c>
      <c r="N401" t="s">
        <v>19</v>
      </c>
      <c r="O401" t="s">
        <v>19</v>
      </c>
      <c r="P401" t="str">
        <f t="shared" si="12"/>
        <v>With Management</v>
      </c>
      <c r="Q401" t="str">
        <f t="shared" si="13"/>
        <v>With ISS</v>
      </c>
      <c r="R401"/>
      <c r="S401" t="s">
        <v>778</v>
      </c>
    </row>
    <row r="402" spans="2:19" ht="12" customHeight="1">
      <c r="B402" t="s">
        <v>772</v>
      </c>
      <c r="C402" t="s">
        <v>773</v>
      </c>
      <c r="D402" t="s">
        <v>774</v>
      </c>
      <c r="E402" t="s">
        <v>775</v>
      </c>
      <c r="F402" t="s">
        <v>776</v>
      </c>
      <c r="G402" s="2">
        <v>45826.625</v>
      </c>
      <c r="H402" t="s">
        <v>16</v>
      </c>
      <c r="I402" t="s">
        <v>17</v>
      </c>
      <c r="J402" t="s">
        <v>89</v>
      </c>
      <c r="K402" t="s">
        <v>24</v>
      </c>
      <c r="L402" t="s">
        <v>785</v>
      </c>
      <c r="M402" t="s">
        <v>19</v>
      </c>
      <c r="N402" t="s">
        <v>19</v>
      </c>
      <c r="O402" t="s">
        <v>25</v>
      </c>
      <c r="P402" t="str">
        <f t="shared" si="12"/>
        <v>Against Management</v>
      </c>
      <c r="Q402" t="str">
        <f t="shared" si="13"/>
        <v>Against ISS</v>
      </c>
      <c r="R402" t="s">
        <v>786</v>
      </c>
      <c r="S402" t="s">
        <v>786</v>
      </c>
    </row>
    <row r="403" spans="2:19" ht="12" customHeight="1">
      <c r="B403" t="s">
        <v>772</v>
      </c>
      <c r="C403" t="s">
        <v>773</v>
      </c>
      <c r="D403" t="s">
        <v>774</v>
      </c>
      <c r="E403" t="s">
        <v>775</v>
      </c>
      <c r="F403" t="s">
        <v>776</v>
      </c>
      <c r="G403" s="2">
        <v>45826.625</v>
      </c>
      <c r="H403" t="s">
        <v>16</v>
      </c>
      <c r="I403" t="s">
        <v>17</v>
      </c>
      <c r="J403" t="s">
        <v>90</v>
      </c>
      <c r="K403" t="s">
        <v>24</v>
      </c>
      <c r="L403" t="s">
        <v>787</v>
      </c>
      <c r="M403" t="s">
        <v>19</v>
      </c>
      <c r="N403" t="s">
        <v>19</v>
      </c>
      <c r="O403" t="s">
        <v>19</v>
      </c>
      <c r="P403" t="str">
        <f t="shared" si="12"/>
        <v>With Management</v>
      </c>
      <c r="Q403" t="str">
        <f t="shared" si="13"/>
        <v>With ISS</v>
      </c>
      <c r="R403"/>
      <c r="S403" t="s">
        <v>778</v>
      </c>
    </row>
    <row r="404" spans="2:19" ht="12" customHeight="1">
      <c r="B404" t="s">
        <v>772</v>
      </c>
      <c r="C404" t="s">
        <v>773</v>
      </c>
      <c r="D404" t="s">
        <v>774</v>
      </c>
      <c r="E404" t="s">
        <v>775</v>
      </c>
      <c r="F404" t="s">
        <v>776</v>
      </c>
      <c r="G404" s="2">
        <v>45826.625</v>
      </c>
      <c r="H404" t="s">
        <v>16</v>
      </c>
      <c r="I404" t="s">
        <v>17</v>
      </c>
      <c r="J404" t="s">
        <v>91</v>
      </c>
      <c r="K404" t="s">
        <v>24</v>
      </c>
      <c r="L404" t="s">
        <v>788</v>
      </c>
      <c r="M404" t="s">
        <v>19</v>
      </c>
      <c r="N404" t="s">
        <v>19</v>
      </c>
      <c r="O404" t="s">
        <v>19</v>
      </c>
      <c r="P404" t="str">
        <f t="shared" si="12"/>
        <v>With Management</v>
      </c>
      <c r="Q404" t="str">
        <f t="shared" si="13"/>
        <v>With ISS</v>
      </c>
      <c r="R404"/>
      <c r="S404" t="s">
        <v>778</v>
      </c>
    </row>
    <row r="405" spans="2:19" ht="12" customHeight="1">
      <c r="B405" t="s">
        <v>772</v>
      </c>
      <c r="C405" t="s">
        <v>773</v>
      </c>
      <c r="D405" t="s">
        <v>774</v>
      </c>
      <c r="E405" t="s">
        <v>775</v>
      </c>
      <c r="F405" t="s">
        <v>776</v>
      </c>
      <c r="G405" s="2">
        <v>45826.625</v>
      </c>
      <c r="H405" t="s">
        <v>16</v>
      </c>
      <c r="I405" t="s">
        <v>17</v>
      </c>
      <c r="J405" t="s">
        <v>92</v>
      </c>
      <c r="K405" t="s">
        <v>24</v>
      </c>
      <c r="L405" t="s">
        <v>789</v>
      </c>
      <c r="M405" t="s">
        <v>19</v>
      </c>
      <c r="N405" t="s">
        <v>19</v>
      </c>
      <c r="O405" t="s">
        <v>19</v>
      </c>
      <c r="P405" t="str">
        <f t="shared" si="12"/>
        <v>With Management</v>
      </c>
      <c r="Q405" t="str">
        <f t="shared" si="13"/>
        <v>With ISS</v>
      </c>
      <c r="R405"/>
      <c r="S405" t="s">
        <v>778</v>
      </c>
    </row>
    <row r="406" spans="2:19" ht="12" customHeight="1">
      <c r="B406" t="s">
        <v>772</v>
      </c>
      <c r="C406" t="s">
        <v>773</v>
      </c>
      <c r="D406" t="s">
        <v>774</v>
      </c>
      <c r="E406" t="s">
        <v>775</v>
      </c>
      <c r="F406" t="s">
        <v>776</v>
      </c>
      <c r="G406" s="2">
        <v>45826.625</v>
      </c>
      <c r="H406" t="s">
        <v>16</v>
      </c>
      <c r="I406" t="s">
        <v>17</v>
      </c>
      <c r="J406" t="s">
        <v>93</v>
      </c>
      <c r="K406" t="s">
        <v>24</v>
      </c>
      <c r="L406" t="s">
        <v>790</v>
      </c>
      <c r="M406" t="s">
        <v>19</v>
      </c>
      <c r="N406" t="s">
        <v>19</v>
      </c>
      <c r="O406" t="s">
        <v>25</v>
      </c>
      <c r="P406" t="str">
        <f t="shared" si="12"/>
        <v>Against Management</v>
      </c>
      <c r="Q406" t="str">
        <f t="shared" si="13"/>
        <v>Against ISS</v>
      </c>
      <c r="R406" t="s">
        <v>791</v>
      </c>
      <c r="S406" t="s">
        <v>791</v>
      </c>
    </row>
    <row r="407" spans="2:19" ht="12" customHeight="1">
      <c r="B407" t="s">
        <v>772</v>
      </c>
      <c r="C407" t="s">
        <v>773</v>
      </c>
      <c r="D407" t="s">
        <v>774</v>
      </c>
      <c r="E407" t="s">
        <v>775</v>
      </c>
      <c r="F407" t="s">
        <v>776</v>
      </c>
      <c r="G407" s="2">
        <v>45826.625</v>
      </c>
      <c r="H407" t="s">
        <v>16</v>
      </c>
      <c r="I407" t="s">
        <v>17</v>
      </c>
      <c r="J407" t="s">
        <v>32</v>
      </c>
      <c r="K407" t="s">
        <v>28</v>
      </c>
      <c r="L407" t="s">
        <v>216</v>
      </c>
      <c r="M407" t="s">
        <v>19</v>
      </c>
      <c r="N407" t="s">
        <v>19</v>
      </c>
      <c r="O407" t="s">
        <v>25</v>
      </c>
      <c r="P407" t="str">
        <f t="shared" si="12"/>
        <v>Against Management</v>
      </c>
      <c r="Q407" t="str">
        <f t="shared" si="13"/>
        <v>Against ISS</v>
      </c>
      <c r="R407" t="s">
        <v>792</v>
      </c>
      <c r="S407" t="s">
        <v>792</v>
      </c>
    </row>
    <row r="408" spans="2:19" ht="12" customHeight="1">
      <c r="B408" t="s">
        <v>772</v>
      </c>
      <c r="C408" t="s">
        <v>773</v>
      </c>
      <c r="D408" t="s">
        <v>774</v>
      </c>
      <c r="E408" t="s">
        <v>775</v>
      </c>
      <c r="F408" t="s">
        <v>776</v>
      </c>
      <c r="G408" s="2">
        <v>45826.625</v>
      </c>
      <c r="H408" t="s">
        <v>16</v>
      </c>
      <c r="I408" t="s">
        <v>17</v>
      </c>
      <c r="J408" t="s">
        <v>20</v>
      </c>
      <c r="K408" t="s">
        <v>23</v>
      </c>
      <c r="L408" t="s">
        <v>23</v>
      </c>
      <c r="M408" t="s">
        <v>19</v>
      </c>
      <c r="N408" t="s">
        <v>19</v>
      </c>
      <c r="O408" t="s">
        <v>25</v>
      </c>
      <c r="P408" t="str">
        <f t="shared" si="12"/>
        <v>Against Management</v>
      </c>
      <c r="Q408" t="str">
        <f t="shared" si="13"/>
        <v>Against ISS</v>
      </c>
      <c r="R408" t="s">
        <v>793</v>
      </c>
      <c r="S408" t="s">
        <v>793</v>
      </c>
    </row>
    <row r="409" spans="2:19" ht="12" customHeight="1">
      <c r="B409" t="s">
        <v>772</v>
      </c>
      <c r="C409" t="s">
        <v>773</v>
      </c>
      <c r="D409" t="s">
        <v>774</v>
      </c>
      <c r="E409" t="s">
        <v>775</v>
      </c>
      <c r="F409" t="s">
        <v>776</v>
      </c>
      <c r="G409" s="2">
        <v>45826.625</v>
      </c>
      <c r="H409" t="s">
        <v>16</v>
      </c>
      <c r="I409" t="s">
        <v>17</v>
      </c>
      <c r="J409" t="s">
        <v>22</v>
      </c>
      <c r="K409" t="s">
        <v>674</v>
      </c>
      <c r="L409" t="s">
        <v>674</v>
      </c>
      <c r="M409" t="s">
        <v>19</v>
      </c>
      <c r="N409" t="s">
        <v>19</v>
      </c>
      <c r="O409" t="s">
        <v>19</v>
      </c>
      <c r="P409" t="str">
        <f t="shared" si="12"/>
        <v>With Management</v>
      </c>
      <c r="Q409" t="str">
        <f t="shared" si="13"/>
        <v>With ISS</v>
      </c>
      <c r="R409"/>
      <c r="S409"/>
    </row>
    <row r="410" spans="2:19" ht="12" customHeight="1">
      <c r="B410" t="s">
        <v>794</v>
      </c>
      <c r="C410" t="s">
        <v>795</v>
      </c>
      <c r="D410" t="s">
        <v>796</v>
      </c>
      <c r="E410" t="s">
        <v>797</v>
      </c>
      <c r="F410" t="s">
        <v>798</v>
      </c>
      <c r="G410" s="2">
        <v>45827.625</v>
      </c>
      <c r="H410" t="s">
        <v>327</v>
      </c>
      <c r="I410" t="s">
        <v>17</v>
      </c>
      <c r="J410" t="s">
        <v>18</v>
      </c>
      <c r="K410" t="s">
        <v>27</v>
      </c>
      <c r="L410" t="s">
        <v>328</v>
      </c>
      <c r="M410" t="s">
        <v>19</v>
      </c>
      <c r="N410" t="s">
        <v>19</v>
      </c>
      <c r="O410" t="s">
        <v>19</v>
      </c>
      <c r="P410" t="str">
        <f t="shared" si="12"/>
        <v>With Management</v>
      </c>
      <c r="Q410" t="str">
        <f t="shared" si="13"/>
        <v>With ISS</v>
      </c>
      <c r="R410"/>
      <c r="S410" t="s">
        <v>329</v>
      </c>
    </row>
    <row r="411" spans="2:19" ht="12" customHeight="1">
      <c r="B411" t="s">
        <v>794</v>
      </c>
      <c r="C411" t="s">
        <v>795</v>
      </c>
      <c r="D411" t="s">
        <v>796</v>
      </c>
      <c r="E411" t="s">
        <v>797</v>
      </c>
      <c r="F411" t="s">
        <v>798</v>
      </c>
      <c r="G411" s="2">
        <v>45827.625</v>
      </c>
      <c r="H411" t="s">
        <v>327</v>
      </c>
      <c r="I411" t="s">
        <v>17</v>
      </c>
      <c r="J411" t="s">
        <v>32</v>
      </c>
      <c r="K411" t="s">
        <v>330</v>
      </c>
      <c r="L411" t="s">
        <v>331</v>
      </c>
      <c r="M411" t="s">
        <v>19</v>
      </c>
      <c r="N411" t="s">
        <v>19</v>
      </c>
      <c r="O411" t="s">
        <v>19</v>
      </c>
      <c r="P411" t="str">
        <f t="shared" si="12"/>
        <v>With Management</v>
      </c>
      <c r="Q411" t="str">
        <f t="shared" si="13"/>
        <v>With ISS</v>
      </c>
      <c r="R411"/>
      <c r="S411" t="s">
        <v>329</v>
      </c>
    </row>
    <row r="412" spans="2:19" ht="12" customHeight="1">
      <c r="B412" t="s">
        <v>794</v>
      </c>
      <c r="C412" t="s">
        <v>795</v>
      </c>
      <c r="D412" t="s">
        <v>796</v>
      </c>
      <c r="E412" t="s">
        <v>797</v>
      </c>
      <c r="F412" t="s">
        <v>798</v>
      </c>
      <c r="G412" s="2">
        <v>45827.625</v>
      </c>
      <c r="H412" t="s">
        <v>327</v>
      </c>
      <c r="I412" t="s">
        <v>17</v>
      </c>
      <c r="J412" t="s">
        <v>20</v>
      </c>
      <c r="K412" t="s">
        <v>21</v>
      </c>
      <c r="L412" t="s">
        <v>799</v>
      </c>
      <c r="M412" t="s">
        <v>19</v>
      </c>
      <c r="N412" t="s">
        <v>19</v>
      </c>
      <c r="O412" t="s">
        <v>19</v>
      </c>
      <c r="P412" t="str">
        <f t="shared" si="12"/>
        <v>With Management</v>
      </c>
      <c r="Q412" t="str">
        <f t="shared" si="13"/>
        <v>With ISS</v>
      </c>
      <c r="R412"/>
      <c r="S412"/>
    </row>
    <row r="413" spans="2:19" ht="12" customHeight="1">
      <c r="B413" t="s">
        <v>794</v>
      </c>
      <c r="C413" t="s">
        <v>795</v>
      </c>
      <c r="D413" t="s">
        <v>796</v>
      </c>
      <c r="E413" t="s">
        <v>797</v>
      </c>
      <c r="F413" t="s">
        <v>798</v>
      </c>
      <c r="G413" s="2">
        <v>45827.625</v>
      </c>
      <c r="H413" t="s">
        <v>327</v>
      </c>
      <c r="I413" t="s">
        <v>17</v>
      </c>
      <c r="J413" t="s">
        <v>22</v>
      </c>
      <c r="K413" t="s">
        <v>333</v>
      </c>
      <c r="L413" t="s">
        <v>800</v>
      </c>
      <c r="M413" t="s">
        <v>19</v>
      </c>
      <c r="N413" t="s">
        <v>19</v>
      </c>
      <c r="O413" t="s">
        <v>19</v>
      </c>
      <c r="P413" t="str">
        <f t="shared" si="12"/>
        <v>With Management</v>
      </c>
      <c r="Q413" t="str">
        <f t="shared" si="13"/>
        <v>With ISS</v>
      </c>
      <c r="R413"/>
      <c r="S413"/>
    </row>
    <row r="414" spans="2:19" ht="12" customHeight="1">
      <c r="B414" t="s">
        <v>794</v>
      </c>
      <c r="C414" t="s">
        <v>795</v>
      </c>
      <c r="D414" t="s">
        <v>796</v>
      </c>
      <c r="E414" t="s">
        <v>797</v>
      </c>
      <c r="F414" t="s">
        <v>798</v>
      </c>
      <c r="G414" s="2">
        <v>45827.625</v>
      </c>
      <c r="H414" t="s">
        <v>327</v>
      </c>
      <c r="I414" t="s">
        <v>17</v>
      </c>
      <c r="J414" t="s">
        <v>33</v>
      </c>
      <c r="K414" t="s">
        <v>24</v>
      </c>
      <c r="L414" t="s">
        <v>801</v>
      </c>
      <c r="M414" t="s">
        <v>19</v>
      </c>
      <c r="N414" t="s">
        <v>25</v>
      </c>
      <c r="O414" t="s">
        <v>25</v>
      </c>
      <c r="P414" t="str">
        <f t="shared" si="12"/>
        <v>Against Management</v>
      </c>
      <c r="Q414" t="str">
        <f t="shared" si="13"/>
        <v>With ISS</v>
      </c>
      <c r="R414" t="s">
        <v>802</v>
      </c>
      <c r="S414" t="s">
        <v>802</v>
      </c>
    </row>
    <row r="415" spans="2:19" ht="12" customHeight="1">
      <c r="B415" t="s">
        <v>794</v>
      </c>
      <c r="C415" t="s">
        <v>795</v>
      </c>
      <c r="D415" t="s">
        <v>796</v>
      </c>
      <c r="E415" t="s">
        <v>797</v>
      </c>
      <c r="F415" t="s">
        <v>798</v>
      </c>
      <c r="G415" s="2">
        <v>45827.625</v>
      </c>
      <c r="H415" t="s">
        <v>327</v>
      </c>
      <c r="I415" t="s">
        <v>17</v>
      </c>
      <c r="J415" t="s">
        <v>38</v>
      </c>
      <c r="K415" t="s">
        <v>24</v>
      </c>
      <c r="L415" t="s">
        <v>803</v>
      </c>
      <c r="M415" t="s">
        <v>19</v>
      </c>
      <c r="N415" t="s">
        <v>19</v>
      </c>
      <c r="O415" t="s">
        <v>19</v>
      </c>
      <c r="P415" t="str">
        <f t="shared" si="12"/>
        <v>With Management</v>
      </c>
      <c r="Q415" t="str">
        <f t="shared" si="13"/>
        <v>With ISS</v>
      </c>
      <c r="R415"/>
      <c r="S415" t="s">
        <v>804</v>
      </c>
    </row>
    <row r="416" spans="2:19" ht="12" customHeight="1">
      <c r="B416" t="s">
        <v>794</v>
      </c>
      <c r="C416" t="s">
        <v>795</v>
      </c>
      <c r="D416" t="s">
        <v>796</v>
      </c>
      <c r="E416" t="s">
        <v>797</v>
      </c>
      <c r="F416" t="s">
        <v>798</v>
      </c>
      <c r="G416" s="2">
        <v>45827.625</v>
      </c>
      <c r="H416" t="s">
        <v>327</v>
      </c>
      <c r="I416" t="s">
        <v>17</v>
      </c>
      <c r="J416" t="s">
        <v>34</v>
      </c>
      <c r="K416" t="s">
        <v>24</v>
      </c>
      <c r="L416" t="s">
        <v>805</v>
      </c>
      <c r="M416" t="s">
        <v>19</v>
      </c>
      <c r="N416" t="s">
        <v>19</v>
      </c>
      <c r="O416" t="s">
        <v>19</v>
      </c>
      <c r="P416" t="str">
        <f t="shared" si="12"/>
        <v>With Management</v>
      </c>
      <c r="Q416" t="str">
        <f t="shared" si="13"/>
        <v>With ISS</v>
      </c>
      <c r="R416"/>
      <c r="S416" t="s">
        <v>804</v>
      </c>
    </row>
    <row r="417" spans="2:19" ht="12" customHeight="1">
      <c r="B417" t="s">
        <v>794</v>
      </c>
      <c r="C417" t="s">
        <v>795</v>
      </c>
      <c r="D417" t="s">
        <v>796</v>
      </c>
      <c r="E417" t="s">
        <v>797</v>
      </c>
      <c r="F417" t="s">
        <v>798</v>
      </c>
      <c r="G417" s="2">
        <v>45827.625</v>
      </c>
      <c r="H417" t="s">
        <v>327</v>
      </c>
      <c r="I417" t="s">
        <v>17</v>
      </c>
      <c r="J417" t="s">
        <v>35</v>
      </c>
      <c r="K417" t="s">
        <v>24</v>
      </c>
      <c r="L417" t="s">
        <v>806</v>
      </c>
      <c r="M417" t="s">
        <v>19</v>
      </c>
      <c r="N417" t="s">
        <v>25</v>
      </c>
      <c r="O417" t="s">
        <v>25</v>
      </c>
      <c r="P417" t="str">
        <f t="shared" si="12"/>
        <v>Against Management</v>
      </c>
      <c r="Q417" t="str">
        <f t="shared" si="13"/>
        <v>With ISS</v>
      </c>
      <c r="R417" t="s">
        <v>807</v>
      </c>
      <c r="S417" t="s">
        <v>807</v>
      </c>
    </row>
    <row r="418" spans="2:19" ht="12" customHeight="1">
      <c r="B418" t="s">
        <v>794</v>
      </c>
      <c r="C418" t="s">
        <v>795</v>
      </c>
      <c r="D418" t="s">
        <v>796</v>
      </c>
      <c r="E418" t="s">
        <v>797</v>
      </c>
      <c r="F418" t="s">
        <v>798</v>
      </c>
      <c r="G418" s="2">
        <v>45827.625</v>
      </c>
      <c r="H418" t="s">
        <v>327</v>
      </c>
      <c r="I418" t="s">
        <v>17</v>
      </c>
      <c r="J418" t="s">
        <v>36</v>
      </c>
      <c r="K418" t="s">
        <v>335</v>
      </c>
      <c r="L418" t="s">
        <v>336</v>
      </c>
      <c r="M418" t="s">
        <v>19</v>
      </c>
      <c r="N418" t="s">
        <v>19</v>
      </c>
      <c r="O418" t="s">
        <v>19</v>
      </c>
      <c r="P418" t="str">
        <f t="shared" si="12"/>
        <v>With Management</v>
      </c>
      <c r="Q418" t="str">
        <f t="shared" si="13"/>
        <v>With ISS</v>
      </c>
      <c r="R418"/>
      <c r="S418"/>
    </row>
    <row r="419" spans="2:19" ht="12" customHeight="1">
      <c r="B419" t="s">
        <v>794</v>
      </c>
      <c r="C419" t="s">
        <v>795</v>
      </c>
      <c r="D419" t="s">
        <v>796</v>
      </c>
      <c r="E419" t="s">
        <v>797</v>
      </c>
      <c r="F419" t="s">
        <v>798</v>
      </c>
      <c r="G419" s="2">
        <v>45827.625</v>
      </c>
      <c r="H419" t="s">
        <v>327</v>
      </c>
      <c r="I419" t="s">
        <v>17</v>
      </c>
      <c r="J419" t="s">
        <v>37</v>
      </c>
      <c r="K419" t="s">
        <v>23</v>
      </c>
      <c r="L419" t="s">
        <v>808</v>
      </c>
      <c r="M419" t="s">
        <v>19</v>
      </c>
      <c r="N419" t="s">
        <v>19</v>
      </c>
      <c r="O419" t="s">
        <v>19</v>
      </c>
      <c r="P419" t="str">
        <f t="shared" si="12"/>
        <v>With Management</v>
      </c>
      <c r="Q419" t="str">
        <f t="shared" si="13"/>
        <v>With ISS</v>
      </c>
      <c r="R419"/>
      <c r="S419"/>
    </row>
    <row r="420" spans="2:19" ht="12" customHeight="1">
      <c r="B420" t="s">
        <v>794</v>
      </c>
      <c r="C420" t="s">
        <v>795</v>
      </c>
      <c r="D420" t="s">
        <v>796</v>
      </c>
      <c r="E420" t="s">
        <v>797</v>
      </c>
      <c r="F420" t="s">
        <v>798</v>
      </c>
      <c r="G420" s="2">
        <v>45827.625</v>
      </c>
      <c r="H420" t="s">
        <v>327</v>
      </c>
      <c r="I420" t="s">
        <v>17</v>
      </c>
      <c r="J420" t="s">
        <v>79</v>
      </c>
      <c r="K420" t="s">
        <v>23</v>
      </c>
      <c r="L420" t="s">
        <v>809</v>
      </c>
      <c r="M420" t="s">
        <v>19</v>
      </c>
      <c r="N420" t="s">
        <v>19</v>
      </c>
      <c r="O420" t="s">
        <v>19</v>
      </c>
      <c r="P420" t="str">
        <f t="shared" si="12"/>
        <v>With Management</v>
      </c>
      <c r="Q420" t="str">
        <f t="shared" si="13"/>
        <v>With ISS</v>
      </c>
      <c r="R420"/>
      <c r="S420"/>
    </row>
    <row r="421" spans="2:19" ht="12" customHeight="1">
      <c r="B421" t="s">
        <v>794</v>
      </c>
      <c r="C421" t="s">
        <v>795</v>
      </c>
      <c r="D421" t="s">
        <v>796</v>
      </c>
      <c r="E421" t="s">
        <v>797</v>
      </c>
      <c r="F421" t="s">
        <v>798</v>
      </c>
      <c r="G421" s="2">
        <v>45827.625</v>
      </c>
      <c r="H421" t="s">
        <v>327</v>
      </c>
      <c r="I421" t="s">
        <v>17</v>
      </c>
      <c r="J421" t="s">
        <v>194</v>
      </c>
      <c r="K421" t="s">
        <v>74</v>
      </c>
      <c r="L421" t="s">
        <v>344</v>
      </c>
      <c r="M421" t="s">
        <v>19</v>
      </c>
      <c r="N421" t="s">
        <v>19</v>
      </c>
      <c r="O421" t="s">
        <v>19</v>
      </c>
      <c r="P421" t="str">
        <f t="shared" si="12"/>
        <v>With Management</v>
      </c>
      <c r="Q421" t="str">
        <f t="shared" si="13"/>
        <v>With ISS</v>
      </c>
      <c r="R421"/>
      <c r="S421"/>
    </row>
    <row r="422" spans="2:19" ht="12" customHeight="1">
      <c r="B422" t="s">
        <v>794</v>
      </c>
      <c r="C422" t="s">
        <v>795</v>
      </c>
      <c r="D422" t="s">
        <v>796</v>
      </c>
      <c r="E422" t="s">
        <v>797</v>
      </c>
      <c r="F422" t="s">
        <v>798</v>
      </c>
      <c r="G422" s="2">
        <v>45827.625</v>
      </c>
      <c r="H422" t="s">
        <v>327</v>
      </c>
      <c r="I422" t="s">
        <v>17</v>
      </c>
      <c r="J422" t="s">
        <v>233</v>
      </c>
      <c r="K422" t="s">
        <v>74</v>
      </c>
      <c r="L422" t="s">
        <v>342</v>
      </c>
      <c r="M422" t="s">
        <v>19</v>
      </c>
      <c r="N422" t="s">
        <v>19</v>
      </c>
      <c r="O422" t="s">
        <v>19</v>
      </c>
      <c r="P422" t="str">
        <f t="shared" si="12"/>
        <v>With Management</v>
      </c>
      <c r="Q422" t="str">
        <f t="shared" si="13"/>
        <v>With ISS</v>
      </c>
      <c r="R422"/>
      <c r="S422"/>
    </row>
    <row r="423" spans="2:19" ht="12" customHeight="1">
      <c r="B423" t="s">
        <v>794</v>
      </c>
      <c r="C423" t="s">
        <v>795</v>
      </c>
      <c r="D423" t="s">
        <v>796</v>
      </c>
      <c r="E423" t="s">
        <v>797</v>
      </c>
      <c r="F423" t="s">
        <v>798</v>
      </c>
      <c r="G423" s="2">
        <v>45827.625</v>
      </c>
      <c r="H423" t="s">
        <v>327</v>
      </c>
      <c r="I423" t="s">
        <v>17</v>
      </c>
      <c r="J423" t="s">
        <v>235</v>
      </c>
      <c r="K423" t="s">
        <v>74</v>
      </c>
      <c r="L423" t="s">
        <v>341</v>
      </c>
      <c r="M423" t="s">
        <v>19</v>
      </c>
      <c r="N423" t="s">
        <v>19</v>
      </c>
      <c r="O423" t="s">
        <v>19</v>
      </c>
      <c r="P423" t="str">
        <f t="shared" si="12"/>
        <v>With Management</v>
      </c>
      <c r="Q423" t="str">
        <f t="shared" si="13"/>
        <v>With ISS</v>
      </c>
      <c r="R423"/>
      <c r="S423"/>
    </row>
    <row r="424" spans="2:19" ht="12" customHeight="1">
      <c r="B424" t="s">
        <v>794</v>
      </c>
      <c r="C424" t="s">
        <v>795</v>
      </c>
      <c r="D424" t="s">
        <v>796</v>
      </c>
      <c r="E424" t="s">
        <v>797</v>
      </c>
      <c r="F424" t="s">
        <v>798</v>
      </c>
      <c r="G424" s="2">
        <v>45827.625</v>
      </c>
      <c r="H424" t="s">
        <v>327</v>
      </c>
      <c r="I424" t="s">
        <v>17</v>
      </c>
      <c r="J424" t="s">
        <v>237</v>
      </c>
      <c r="K424" t="s">
        <v>83</v>
      </c>
      <c r="L424" t="s">
        <v>360</v>
      </c>
      <c r="M424" t="s">
        <v>19</v>
      </c>
      <c r="N424" t="s">
        <v>19</v>
      </c>
      <c r="O424" t="s">
        <v>19</v>
      </c>
      <c r="P424" t="str">
        <f t="shared" si="12"/>
        <v>With Management</v>
      </c>
      <c r="Q424" t="str">
        <f t="shared" si="13"/>
        <v>With ISS</v>
      </c>
      <c r="R424"/>
      <c r="S424"/>
    </row>
    <row r="425" spans="2:19" ht="12" customHeight="1">
      <c r="B425" t="s">
        <v>794</v>
      </c>
      <c r="C425" t="s">
        <v>795</v>
      </c>
      <c r="D425" t="s">
        <v>796</v>
      </c>
      <c r="E425" t="s">
        <v>797</v>
      </c>
      <c r="F425" t="s">
        <v>798</v>
      </c>
      <c r="G425" s="2">
        <v>45827.625</v>
      </c>
      <c r="H425" t="s">
        <v>327</v>
      </c>
      <c r="I425" t="s">
        <v>17</v>
      </c>
      <c r="J425" t="s">
        <v>239</v>
      </c>
      <c r="K425" t="s">
        <v>810</v>
      </c>
      <c r="L425" t="s">
        <v>811</v>
      </c>
      <c r="M425" t="s">
        <v>19</v>
      </c>
      <c r="N425" t="s">
        <v>19</v>
      </c>
      <c r="O425" t="s">
        <v>19</v>
      </c>
      <c r="P425" t="str">
        <f t="shared" si="12"/>
        <v>With Management</v>
      </c>
      <c r="Q425" t="str">
        <f t="shared" si="13"/>
        <v>With ISS</v>
      </c>
      <c r="R425"/>
      <c r="S425" t="s">
        <v>812</v>
      </c>
    </row>
    <row r="426" spans="2:19" ht="12" customHeight="1">
      <c r="B426" t="s">
        <v>794</v>
      </c>
      <c r="C426" t="s">
        <v>795</v>
      </c>
      <c r="D426" t="s">
        <v>796</v>
      </c>
      <c r="E426" t="s">
        <v>797</v>
      </c>
      <c r="F426" t="s">
        <v>798</v>
      </c>
      <c r="G426" s="2">
        <v>45827.625</v>
      </c>
      <c r="H426" t="s">
        <v>327</v>
      </c>
      <c r="I426" t="s">
        <v>17</v>
      </c>
      <c r="J426" t="s">
        <v>240</v>
      </c>
      <c r="K426" t="s">
        <v>361</v>
      </c>
      <c r="L426" t="s">
        <v>813</v>
      </c>
      <c r="M426" t="s">
        <v>19</v>
      </c>
      <c r="N426" t="s">
        <v>19</v>
      </c>
      <c r="O426" t="s">
        <v>19</v>
      </c>
      <c r="P426" t="str">
        <f t="shared" si="12"/>
        <v>With Management</v>
      </c>
      <c r="Q426" t="str">
        <f t="shared" si="13"/>
        <v>With ISS</v>
      </c>
      <c r="R426"/>
      <c r="S426" t="s">
        <v>812</v>
      </c>
    </row>
    <row r="427" spans="2:19" ht="12" customHeight="1">
      <c r="B427" t="s">
        <v>794</v>
      </c>
      <c r="C427" t="s">
        <v>795</v>
      </c>
      <c r="D427" t="s">
        <v>796</v>
      </c>
      <c r="E427" t="s">
        <v>797</v>
      </c>
      <c r="F427" t="s">
        <v>798</v>
      </c>
      <c r="G427" s="2">
        <v>45827.625</v>
      </c>
      <c r="H427" t="s">
        <v>327</v>
      </c>
      <c r="I427" t="s">
        <v>17</v>
      </c>
      <c r="J427" t="s">
        <v>241</v>
      </c>
      <c r="K427" t="s">
        <v>375</v>
      </c>
      <c r="L427" t="s">
        <v>814</v>
      </c>
      <c r="M427" t="s">
        <v>19</v>
      </c>
      <c r="N427" t="s">
        <v>19</v>
      </c>
      <c r="O427" t="s">
        <v>19</v>
      </c>
      <c r="P427" t="str">
        <f t="shared" si="12"/>
        <v>With Management</v>
      </c>
      <c r="Q427" t="str">
        <f t="shared" si="13"/>
        <v>With ISS</v>
      </c>
      <c r="R427"/>
      <c r="S427"/>
    </row>
    <row r="428" spans="2:19" ht="12" customHeight="1">
      <c r="B428" t="s">
        <v>794</v>
      </c>
      <c r="C428" t="s">
        <v>795</v>
      </c>
      <c r="D428" t="s">
        <v>796</v>
      </c>
      <c r="E428" t="s">
        <v>797</v>
      </c>
      <c r="F428" t="s">
        <v>798</v>
      </c>
      <c r="G428" s="2">
        <v>45827.625</v>
      </c>
      <c r="H428" t="s">
        <v>327</v>
      </c>
      <c r="I428" t="s">
        <v>17</v>
      </c>
      <c r="J428" t="s">
        <v>243</v>
      </c>
      <c r="K428" t="s">
        <v>369</v>
      </c>
      <c r="L428" t="s">
        <v>815</v>
      </c>
      <c r="M428" t="s">
        <v>19</v>
      </c>
      <c r="N428" t="s">
        <v>19</v>
      </c>
      <c r="O428" t="s">
        <v>19</v>
      </c>
      <c r="P428" t="str">
        <f t="shared" si="12"/>
        <v>With Management</v>
      </c>
      <c r="Q428" t="str">
        <f t="shared" si="13"/>
        <v>With ISS</v>
      </c>
      <c r="R428"/>
      <c r="S428" t="s">
        <v>812</v>
      </c>
    </row>
    <row r="429" spans="2:19" ht="12" customHeight="1">
      <c r="B429" t="s">
        <v>794</v>
      </c>
      <c r="C429" t="s">
        <v>795</v>
      </c>
      <c r="D429" t="s">
        <v>796</v>
      </c>
      <c r="E429" t="s">
        <v>797</v>
      </c>
      <c r="F429" t="s">
        <v>798</v>
      </c>
      <c r="G429" s="2">
        <v>45827.625</v>
      </c>
      <c r="H429" t="s">
        <v>327</v>
      </c>
      <c r="I429" t="s">
        <v>17</v>
      </c>
      <c r="J429" t="s">
        <v>244</v>
      </c>
      <c r="K429" t="s">
        <v>816</v>
      </c>
      <c r="L429" t="s">
        <v>817</v>
      </c>
      <c r="M429" t="s">
        <v>19</v>
      </c>
      <c r="N429" t="s">
        <v>19</v>
      </c>
      <c r="O429" t="s">
        <v>19</v>
      </c>
      <c r="P429" t="str">
        <f t="shared" si="12"/>
        <v>With Management</v>
      </c>
      <c r="Q429" t="str">
        <f t="shared" si="13"/>
        <v>With ISS</v>
      </c>
      <c r="R429"/>
      <c r="S429" t="s">
        <v>812</v>
      </c>
    </row>
    <row r="430" spans="2:19" ht="12" customHeight="1">
      <c r="B430" t="s">
        <v>794</v>
      </c>
      <c r="C430" t="s">
        <v>795</v>
      </c>
      <c r="D430" t="s">
        <v>796</v>
      </c>
      <c r="E430" t="s">
        <v>797</v>
      </c>
      <c r="F430" t="s">
        <v>798</v>
      </c>
      <c r="G430" s="2">
        <v>45827.625</v>
      </c>
      <c r="H430" t="s">
        <v>327</v>
      </c>
      <c r="I430" t="s">
        <v>17</v>
      </c>
      <c r="J430" t="s">
        <v>245</v>
      </c>
      <c r="K430" t="s">
        <v>190</v>
      </c>
      <c r="L430" t="s">
        <v>818</v>
      </c>
      <c r="M430" t="s">
        <v>19</v>
      </c>
      <c r="N430" t="s">
        <v>19</v>
      </c>
      <c r="O430" t="s">
        <v>19</v>
      </c>
      <c r="P430" t="str">
        <f t="shared" si="12"/>
        <v>With Management</v>
      </c>
      <c r="Q430" t="str">
        <f t="shared" si="13"/>
        <v>With ISS</v>
      </c>
      <c r="R430"/>
      <c r="S430" t="s">
        <v>812</v>
      </c>
    </row>
    <row r="431" spans="2:19" ht="12" customHeight="1">
      <c r="B431" t="s">
        <v>794</v>
      </c>
      <c r="C431" t="s">
        <v>795</v>
      </c>
      <c r="D431" t="s">
        <v>796</v>
      </c>
      <c r="E431" t="s">
        <v>797</v>
      </c>
      <c r="F431" t="s">
        <v>798</v>
      </c>
      <c r="G431" s="2">
        <v>45827.625</v>
      </c>
      <c r="H431" t="s">
        <v>327</v>
      </c>
      <c r="I431" t="s">
        <v>17</v>
      </c>
      <c r="J431" t="s">
        <v>371</v>
      </c>
      <c r="K431" t="s">
        <v>365</v>
      </c>
      <c r="L431" t="s">
        <v>819</v>
      </c>
      <c r="M431" t="s">
        <v>19</v>
      </c>
      <c r="N431" t="s">
        <v>19</v>
      </c>
      <c r="O431" t="s">
        <v>19</v>
      </c>
      <c r="P431" t="str">
        <f t="shared" si="12"/>
        <v>With Management</v>
      </c>
      <c r="Q431" t="str">
        <f t="shared" si="13"/>
        <v>With ISS</v>
      </c>
      <c r="R431"/>
      <c r="S431" t="s">
        <v>812</v>
      </c>
    </row>
    <row r="432" spans="2:19" ht="12" customHeight="1">
      <c r="B432" t="s">
        <v>794</v>
      </c>
      <c r="C432" t="s">
        <v>795</v>
      </c>
      <c r="D432" t="s">
        <v>796</v>
      </c>
      <c r="E432" t="s">
        <v>797</v>
      </c>
      <c r="F432" t="s">
        <v>798</v>
      </c>
      <c r="G432" s="2">
        <v>45827.625</v>
      </c>
      <c r="H432" t="s">
        <v>327</v>
      </c>
      <c r="I432" t="s">
        <v>17</v>
      </c>
      <c r="J432" t="s">
        <v>373</v>
      </c>
      <c r="K432" t="s">
        <v>367</v>
      </c>
      <c r="L432" t="s">
        <v>820</v>
      </c>
      <c r="M432" t="s">
        <v>19</v>
      </c>
      <c r="N432" t="s">
        <v>19</v>
      </c>
      <c r="O432" t="s">
        <v>19</v>
      </c>
      <c r="P432" t="str">
        <f t="shared" si="12"/>
        <v>With Management</v>
      </c>
      <c r="Q432" t="str">
        <f t="shared" si="13"/>
        <v>With ISS</v>
      </c>
      <c r="R432"/>
      <c r="S432" t="s">
        <v>812</v>
      </c>
    </row>
    <row r="433" spans="2:19" ht="12" customHeight="1">
      <c r="B433" t="s">
        <v>794</v>
      </c>
      <c r="C433" t="s">
        <v>795</v>
      </c>
      <c r="D433" t="s">
        <v>796</v>
      </c>
      <c r="E433" t="s">
        <v>797</v>
      </c>
      <c r="F433" t="s">
        <v>798</v>
      </c>
      <c r="G433" s="2">
        <v>45827.625</v>
      </c>
      <c r="H433" t="s">
        <v>327</v>
      </c>
      <c r="I433" t="s">
        <v>17</v>
      </c>
      <c r="J433" t="s">
        <v>374</v>
      </c>
      <c r="K433" t="s">
        <v>821</v>
      </c>
      <c r="L433" t="s">
        <v>822</v>
      </c>
      <c r="M433" t="s">
        <v>19</v>
      </c>
      <c r="N433" t="s">
        <v>19</v>
      </c>
      <c r="O433" t="s">
        <v>19</v>
      </c>
      <c r="P433" t="str">
        <f t="shared" si="12"/>
        <v>With Management</v>
      </c>
      <c r="Q433" t="str">
        <f t="shared" si="13"/>
        <v>With ISS</v>
      </c>
      <c r="R433"/>
      <c r="S433"/>
    </row>
    <row r="434" spans="2:19" ht="12" customHeight="1">
      <c r="B434" t="s">
        <v>794</v>
      </c>
      <c r="C434" t="s">
        <v>795</v>
      </c>
      <c r="D434" t="s">
        <v>796</v>
      </c>
      <c r="E434" t="s">
        <v>797</v>
      </c>
      <c r="F434" t="s">
        <v>798</v>
      </c>
      <c r="G434" s="2">
        <v>45827.625</v>
      </c>
      <c r="H434" t="s">
        <v>327</v>
      </c>
      <c r="I434" t="s">
        <v>17</v>
      </c>
      <c r="J434" t="s">
        <v>377</v>
      </c>
      <c r="K434" t="s">
        <v>121</v>
      </c>
      <c r="L434" t="s">
        <v>823</v>
      </c>
      <c r="M434" t="s">
        <v>19</v>
      </c>
      <c r="N434" t="s">
        <v>19</v>
      </c>
      <c r="O434" t="s">
        <v>19</v>
      </c>
      <c r="P434" t="str">
        <f t="shared" si="12"/>
        <v>With Management</v>
      </c>
      <c r="Q434" t="str">
        <f t="shared" si="13"/>
        <v>With ISS</v>
      </c>
      <c r="R434"/>
      <c r="S434"/>
    </row>
    <row r="435" spans="2:19" ht="12" customHeight="1">
      <c r="B435" t="s">
        <v>794</v>
      </c>
      <c r="C435" t="s">
        <v>795</v>
      </c>
      <c r="D435" t="s">
        <v>796</v>
      </c>
      <c r="E435" t="s">
        <v>797</v>
      </c>
      <c r="F435" t="s">
        <v>798</v>
      </c>
      <c r="G435" s="2">
        <v>45827.625</v>
      </c>
      <c r="H435" t="s">
        <v>327</v>
      </c>
      <c r="I435" t="s">
        <v>17</v>
      </c>
      <c r="J435" t="s">
        <v>379</v>
      </c>
      <c r="K435" t="s">
        <v>76</v>
      </c>
      <c r="L435" t="s">
        <v>380</v>
      </c>
      <c r="M435" t="s">
        <v>19</v>
      </c>
      <c r="N435" t="s">
        <v>19</v>
      </c>
      <c r="O435" t="s">
        <v>19</v>
      </c>
      <c r="P435" t="str">
        <f t="shared" si="12"/>
        <v>With Management</v>
      </c>
      <c r="Q435" t="str">
        <f t="shared" si="13"/>
        <v>With ISS</v>
      </c>
      <c r="R435"/>
      <c r="S435"/>
    </row>
    <row r="436" spans="2:19" ht="12" customHeight="1">
      <c r="B436" t="s">
        <v>794</v>
      </c>
      <c r="C436" t="s">
        <v>795</v>
      </c>
      <c r="D436" t="s">
        <v>796</v>
      </c>
      <c r="E436" t="s">
        <v>797</v>
      </c>
      <c r="F436" t="s">
        <v>798</v>
      </c>
      <c r="G436" s="2">
        <v>45827.625</v>
      </c>
      <c r="H436" t="s">
        <v>327</v>
      </c>
      <c r="I436" t="s">
        <v>17</v>
      </c>
      <c r="J436" t="s">
        <v>382</v>
      </c>
      <c r="K436" t="s">
        <v>82</v>
      </c>
      <c r="L436" t="s">
        <v>385</v>
      </c>
      <c r="M436" t="s">
        <v>19</v>
      </c>
      <c r="N436" t="s">
        <v>19</v>
      </c>
      <c r="O436" t="s">
        <v>19</v>
      </c>
      <c r="P436" t="str">
        <f t="shared" si="12"/>
        <v>With Management</v>
      </c>
      <c r="Q436" t="str">
        <f t="shared" si="13"/>
        <v>With ISS</v>
      </c>
      <c r="R436"/>
      <c r="S436"/>
    </row>
    <row r="437" spans="2:19" ht="12" customHeight="1">
      <c r="B437" t="s">
        <v>794</v>
      </c>
      <c r="C437" t="s">
        <v>795</v>
      </c>
      <c r="D437" t="s">
        <v>796</v>
      </c>
      <c r="E437" t="s">
        <v>797</v>
      </c>
      <c r="F437" t="s">
        <v>798</v>
      </c>
      <c r="G437" s="2">
        <v>45827.625</v>
      </c>
      <c r="H437" t="s">
        <v>327</v>
      </c>
      <c r="I437" t="s">
        <v>17</v>
      </c>
      <c r="J437" t="s">
        <v>384</v>
      </c>
      <c r="K437" t="s">
        <v>387</v>
      </c>
      <c r="L437" t="s">
        <v>824</v>
      </c>
      <c r="M437" t="s">
        <v>19</v>
      </c>
      <c r="N437" t="s">
        <v>19</v>
      </c>
      <c r="O437" t="s">
        <v>19</v>
      </c>
      <c r="P437" t="str">
        <f t="shared" si="12"/>
        <v>With Management</v>
      </c>
      <c r="Q437" t="str">
        <f t="shared" si="13"/>
        <v>With ISS</v>
      </c>
      <c r="R437"/>
      <c r="S437"/>
    </row>
    <row r="438" spans="2:19" ht="12" customHeight="1">
      <c r="B438" t="s">
        <v>794</v>
      </c>
      <c r="C438" t="s">
        <v>795</v>
      </c>
      <c r="D438" t="s">
        <v>796</v>
      </c>
      <c r="E438" t="s">
        <v>797</v>
      </c>
      <c r="F438" t="s">
        <v>798</v>
      </c>
      <c r="G438" s="2">
        <v>45827.625</v>
      </c>
      <c r="H438" t="s">
        <v>327</v>
      </c>
      <c r="I438" t="s">
        <v>17</v>
      </c>
      <c r="J438" t="s">
        <v>386</v>
      </c>
      <c r="K438" t="s">
        <v>24</v>
      </c>
      <c r="L438" t="s">
        <v>825</v>
      </c>
      <c r="M438" t="s">
        <v>19</v>
      </c>
      <c r="N438" t="s">
        <v>19</v>
      </c>
      <c r="O438" t="s">
        <v>19</v>
      </c>
      <c r="P438" t="str">
        <f t="shared" si="12"/>
        <v>With Management</v>
      </c>
      <c r="Q438" t="str">
        <f t="shared" si="13"/>
        <v>With ISS</v>
      </c>
      <c r="R438"/>
      <c r="S438" t="s">
        <v>804</v>
      </c>
    </row>
    <row r="439" spans="2:19" ht="12" customHeight="1">
      <c r="B439" t="s">
        <v>794</v>
      </c>
      <c r="C439" t="s">
        <v>795</v>
      </c>
      <c r="D439" t="s">
        <v>796</v>
      </c>
      <c r="E439" t="s">
        <v>797</v>
      </c>
      <c r="F439" t="s">
        <v>798</v>
      </c>
      <c r="G439" s="2">
        <v>45827.625</v>
      </c>
      <c r="H439" t="s">
        <v>327</v>
      </c>
      <c r="I439" t="s">
        <v>17</v>
      </c>
      <c r="J439" t="s">
        <v>390</v>
      </c>
      <c r="K439" t="s">
        <v>29</v>
      </c>
      <c r="L439" t="s">
        <v>29</v>
      </c>
      <c r="M439" t="s">
        <v>19</v>
      </c>
      <c r="N439" t="s">
        <v>19</v>
      </c>
      <c r="O439" t="s">
        <v>19</v>
      </c>
      <c r="P439" t="str">
        <f t="shared" si="12"/>
        <v>With Management</v>
      </c>
      <c r="Q439" t="str">
        <f t="shared" si="13"/>
        <v>With ISS</v>
      </c>
      <c r="R439"/>
      <c r="S439"/>
    </row>
    <row r="440" spans="2:19" ht="12" customHeight="1">
      <c r="B440" t="s">
        <v>826</v>
      </c>
      <c r="C440" t="s">
        <v>827</v>
      </c>
      <c r="D440" t="s">
        <v>828</v>
      </c>
      <c r="E440" t="s">
        <v>829</v>
      </c>
      <c r="F440" t="s">
        <v>830</v>
      </c>
      <c r="G440" s="2">
        <v>45833.416666666701</v>
      </c>
      <c r="H440" t="s">
        <v>16</v>
      </c>
      <c r="I440" t="s">
        <v>17</v>
      </c>
      <c r="J440" t="s">
        <v>18</v>
      </c>
      <c r="K440" t="s">
        <v>21</v>
      </c>
      <c r="L440" t="s">
        <v>831</v>
      </c>
      <c r="M440" t="s">
        <v>19</v>
      </c>
      <c r="N440" t="s">
        <v>19</v>
      </c>
      <c r="O440" t="s">
        <v>19</v>
      </c>
      <c r="P440" t="str">
        <f t="shared" si="12"/>
        <v>With Management</v>
      </c>
      <c r="Q440" t="str">
        <f t="shared" si="13"/>
        <v>With ISS</v>
      </c>
      <c r="R440"/>
      <c r="S440"/>
    </row>
    <row r="441" spans="2:19" ht="12" customHeight="1">
      <c r="B441" t="s">
        <v>826</v>
      </c>
      <c r="C441" t="s">
        <v>827</v>
      </c>
      <c r="D441" t="s">
        <v>828</v>
      </c>
      <c r="E441" t="s">
        <v>829</v>
      </c>
      <c r="F441" t="s">
        <v>830</v>
      </c>
      <c r="G441" s="2">
        <v>45833.416666666701</v>
      </c>
      <c r="H441" t="s">
        <v>16</v>
      </c>
      <c r="I441" t="s">
        <v>17</v>
      </c>
      <c r="J441" t="s">
        <v>734</v>
      </c>
      <c r="K441" t="s">
        <v>24</v>
      </c>
      <c r="L441" t="s">
        <v>832</v>
      </c>
      <c r="M441" t="s">
        <v>19</v>
      </c>
      <c r="N441" t="s">
        <v>19</v>
      </c>
      <c r="O441" t="s">
        <v>25</v>
      </c>
      <c r="P441" t="str">
        <f t="shared" si="12"/>
        <v>Against Management</v>
      </c>
      <c r="Q441" t="str">
        <f t="shared" si="13"/>
        <v>Against ISS</v>
      </c>
      <c r="R441" t="s">
        <v>833</v>
      </c>
      <c r="S441" t="s">
        <v>833</v>
      </c>
    </row>
    <row r="442" spans="2:19" ht="12" customHeight="1">
      <c r="B442" t="s">
        <v>826</v>
      </c>
      <c r="C442" t="s">
        <v>827</v>
      </c>
      <c r="D442" t="s">
        <v>828</v>
      </c>
      <c r="E442" t="s">
        <v>829</v>
      </c>
      <c r="F442" t="s">
        <v>830</v>
      </c>
      <c r="G442" s="2">
        <v>45833.416666666701</v>
      </c>
      <c r="H442" t="s">
        <v>16</v>
      </c>
      <c r="I442" t="s">
        <v>17</v>
      </c>
      <c r="J442" t="s">
        <v>737</v>
      </c>
      <c r="K442" t="s">
        <v>24</v>
      </c>
      <c r="L442" t="s">
        <v>834</v>
      </c>
      <c r="M442" t="s">
        <v>19</v>
      </c>
      <c r="N442" t="s">
        <v>19</v>
      </c>
      <c r="O442" t="s">
        <v>19</v>
      </c>
      <c r="P442" t="str">
        <f t="shared" si="12"/>
        <v>With Management</v>
      </c>
      <c r="Q442" t="str">
        <f t="shared" si="13"/>
        <v>With ISS</v>
      </c>
      <c r="R442"/>
      <c r="S442"/>
    </row>
    <row r="443" spans="2:19" ht="12" customHeight="1">
      <c r="B443" t="s">
        <v>826</v>
      </c>
      <c r="C443" t="s">
        <v>827</v>
      </c>
      <c r="D443" t="s">
        <v>828</v>
      </c>
      <c r="E443" t="s">
        <v>829</v>
      </c>
      <c r="F443" t="s">
        <v>830</v>
      </c>
      <c r="G443" s="2">
        <v>45833.416666666701</v>
      </c>
      <c r="H443" t="s">
        <v>16</v>
      </c>
      <c r="I443" t="s">
        <v>17</v>
      </c>
      <c r="J443" t="s">
        <v>739</v>
      </c>
      <c r="K443" t="s">
        <v>24</v>
      </c>
      <c r="L443" t="s">
        <v>835</v>
      </c>
      <c r="M443" t="s">
        <v>19</v>
      </c>
      <c r="N443" t="s">
        <v>19</v>
      </c>
      <c r="O443" t="s">
        <v>19</v>
      </c>
      <c r="P443" t="str">
        <f t="shared" si="12"/>
        <v>With Management</v>
      </c>
      <c r="Q443" t="str">
        <f t="shared" si="13"/>
        <v>With ISS</v>
      </c>
      <c r="R443"/>
      <c r="S443"/>
    </row>
    <row r="444" spans="2:19" ht="12" customHeight="1">
      <c r="B444" t="s">
        <v>826</v>
      </c>
      <c r="C444" t="s">
        <v>827</v>
      </c>
      <c r="D444" t="s">
        <v>828</v>
      </c>
      <c r="E444" t="s">
        <v>829</v>
      </c>
      <c r="F444" t="s">
        <v>830</v>
      </c>
      <c r="G444" s="2">
        <v>45833.416666666701</v>
      </c>
      <c r="H444" t="s">
        <v>16</v>
      </c>
      <c r="I444" t="s">
        <v>17</v>
      </c>
      <c r="J444" t="s">
        <v>741</v>
      </c>
      <c r="K444" t="s">
        <v>24</v>
      </c>
      <c r="L444" t="s">
        <v>836</v>
      </c>
      <c r="M444" t="s">
        <v>19</v>
      </c>
      <c r="N444" t="s">
        <v>19</v>
      </c>
      <c r="O444" t="s">
        <v>19</v>
      </c>
      <c r="P444" t="str">
        <f t="shared" si="12"/>
        <v>With Management</v>
      </c>
      <c r="Q444" t="str">
        <f t="shared" si="13"/>
        <v>With ISS</v>
      </c>
      <c r="R444"/>
      <c r="S444"/>
    </row>
    <row r="445" spans="2:19" ht="12" customHeight="1">
      <c r="B445" t="s">
        <v>826</v>
      </c>
      <c r="C445" t="s">
        <v>827</v>
      </c>
      <c r="D445" t="s">
        <v>828</v>
      </c>
      <c r="E445" t="s">
        <v>829</v>
      </c>
      <c r="F445" t="s">
        <v>830</v>
      </c>
      <c r="G445" s="2">
        <v>45833.416666666701</v>
      </c>
      <c r="H445" t="s">
        <v>16</v>
      </c>
      <c r="I445" t="s">
        <v>17</v>
      </c>
      <c r="J445" t="s">
        <v>743</v>
      </c>
      <c r="K445" t="s">
        <v>24</v>
      </c>
      <c r="L445" t="s">
        <v>837</v>
      </c>
      <c r="M445" t="s">
        <v>19</v>
      </c>
      <c r="N445" t="s">
        <v>19</v>
      </c>
      <c r="O445" t="s">
        <v>25</v>
      </c>
      <c r="P445" t="str">
        <f t="shared" si="12"/>
        <v>Against Management</v>
      </c>
      <c r="Q445" t="str">
        <f t="shared" si="13"/>
        <v>Against ISS</v>
      </c>
      <c r="R445" t="s">
        <v>838</v>
      </c>
      <c r="S445" t="s">
        <v>838</v>
      </c>
    </row>
    <row r="446" spans="2:19" ht="12" customHeight="1">
      <c r="B446" t="s">
        <v>826</v>
      </c>
      <c r="C446" t="s">
        <v>827</v>
      </c>
      <c r="D446" t="s">
        <v>828</v>
      </c>
      <c r="E446" t="s">
        <v>829</v>
      </c>
      <c r="F446" t="s">
        <v>830</v>
      </c>
      <c r="G446" s="2">
        <v>45833.416666666701</v>
      </c>
      <c r="H446" t="s">
        <v>16</v>
      </c>
      <c r="I446" t="s">
        <v>17</v>
      </c>
      <c r="J446" t="s">
        <v>745</v>
      </c>
      <c r="K446" t="s">
        <v>24</v>
      </c>
      <c r="L446" t="s">
        <v>839</v>
      </c>
      <c r="M446" t="s">
        <v>19</v>
      </c>
      <c r="N446" t="s">
        <v>19</v>
      </c>
      <c r="O446" t="s">
        <v>19</v>
      </c>
      <c r="P446" t="str">
        <f t="shared" si="12"/>
        <v>With Management</v>
      </c>
      <c r="Q446" t="str">
        <f t="shared" si="13"/>
        <v>With ISS</v>
      </c>
      <c r="R446"/>
      <c r="S446"/>
    </row>
    <row r="447" spans="2:19" ht="12" customHeight="1">
      <c r="B447" t="s">
        <v>826</v>
      </c>
      <c r="C447" t="s">
        <v>827</v>
      </c>
      <c r="D447" t="s">
        <v>828</v>
      </c>
      <c r="E447" t="s">
        <v>829</v>
      </c>
      <c r="F447" t="s">
        <v>830</v>
      </c>
      <c r="G447" s="2">
        <v>45833.416666666701</v>
      </c>
      <c r="H447" t="s">
        <v>16</v>
      </c>
      <c r="I447" t="s">
        <v>17</v>
      </c>
      <c r="J447" t="s">
        <v>747</v>
      </c>
      <c r="K447" t="s">
        <v>24</v>
      </c>
      <c r="L447" t="s">
        <v>840</v>
      </c>
      <c r="M447" t="s">
        <v>19</v>
      </c>
      <c r="N447" t="s">
        <v>19</v>
      </c>
      <c r="O447" t="s">
        <v>19</v>
      </c>
      <c r="P447" t="str">
        <f t="shared" si="12"/>
        <v>With Management</v>
      </c>
      <c r="Q447" t="str">
        <f t="shared" si="13"/>
        <v>With ISS</v>
      </c>
      <c r="R447"/>
      <c r="S447"/>
    </row>
    <row r="448" spans="2:19" ht="12" customHeight="1">
      <c r="B448" t="s">
        <v>826</v>
      </c>
      <c r="C448" t="s">
        <v>827</v>
      </c>
      <c r="D448" t="s">
        <v>828</v>
      </c>
      <c r="E448" t="s">
        <v>829</v>
      </c>
      <c r="F448" t="s">
        <v>830</v>
      </c>
      <c r="G448" s="2">
        <v>45833.416666666701</v>
      </c>
      <c r="H448" t="s">
        <v>16</v>
      </c>
      <c r="I448" t="s">
        <v>17</v>
      </c>
      <c r="J448" t="s">
        <v>749</v>
      </c>
      <c r="K448" t="s">
        <v>24</v>
      </c>
      <c r="L448" t="s">
        <v>841</v>
      </c>
      <c r="M448" t="s">
        <v>19</v>
      </c>
      <c r="N448" t="s">
        <v>19</v>
      </c>
      <c r="O448" t="s">
        <v>19</v>
      </c>
      <c r="P448" t="str">
        <f t="shared" si="12"/>
        <v>With Management</v>
      </c>
      <c r="Q448" t="str">
        <f t="shared" si="13"/>
        <v>With ISS</v>
      </c>
      <c r="R448"/>
      <c r="S448"/>
    </row>
  </sheetData>
  <autoFilter ref="B10:S448" xr:uid="{00000000-0001-0000-0000-000000000000}"/>
  <pageMargins left="0" right="0" top="0" bottom="0" header="0" footer="0"/>
  <pageSetup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AFCB-7CB1-4ACF-ACE7-BF78B2F40702}">
  <dimension ref="B2:D16"/>
  <sheetViews>
    <sheetView zoomScale="70" workbookViewId="0">
      <selection activeCell="C13" sqref="C13:D13"/>
    </sheetView>
  </sheetViews>
  <sheetFormatPr defaultColWidth="9.140625" defaultRowHeight="12.75"/>
  <cols>
    <col min="1" max="1" width="9.140625" style="4"/>
    <col min="2" max="2" width="69.42578125" style="4" customWidth="1"/>
    <col min="3" max="3" width="13.7109375" style="4" customWidth="1"/>
    <col min="4" max="4" width="48.140625" style="4" customWidth="1"/>
    <col min="5" max="16384" width="9.140625" style="4"/>
  </cols>
  <sheetData>
    <row r="2" spans="2:4" ht="13.5" thickBot="1"/>
    <row r="3" spans="2:4" ht="24.75" thickBot="1">
      <c r="B3" s="11" t="s">
        <v>39</v>
      </c>
      <c r="C3" s="12" t="s">
        <v>40</v>
      </c>
      <c r="D3" s="12" t="s">
        <v>41</v>
      </c>
    </row>
    <row r="4" spans="2:4" ht="13.5" thickBot="1">
      <c r="B4" s="13" t="s">
        <v>42</v>
      </c>
      <c r="C4" s="14">
        <v>28</v>
      </c>
      <c r="D4" s="14"/>
    </row>
    <row r="5" spans="2:4" ht="13.5" thickBot="1">
      <c r="B5" s="15" t="s">
        <v>43</v>
      </c>
      <c r="C5" s="16">
        <v>28</v>
      </c>
      <c r="D5" s="17">
        <f>C5/C4</f>
        <v>1</v>
      </c>
    </row>
    <row r="6" spans="2:4" ht="13.5" thickBot="1">
      <c r="B6" s="13" t="s">
        <v>44</v>
      </c>
      <c r="C6" s="14">
        <v>25</v>
      </c>
      <c r="D6" s="18">
        <f>C6/C5</f>
        <v>0.8928571428571429</v>
      </c>
    </row>
    <row r="7" spans="2:4" ht="24.75" thickBot="1">
      <c r="B7" s="19" t="s">
        <v>45</v>
      </c>
      <c r="C7" s="20" t="s">
        <v>46</v>
      </c>
      <c r="D7" s="20" t="s">
        <v>41</v>
      </c>
    </row>
    <row r="8" spans="2:4" ht="13.5" thickBot="1">
      <c r="B8" s="13" t="s">
        <v>47</v>
      </c>
      <c r="C8" s="14">
        <v>438</v>
      </c>
      <c r="D8" s="14"/>
    </row>
    <row r="9" spans="2:4" ht="13.5" thickBot="1">
      <c r="B9" s="15" t="s">
        <v>63</v>
      </c>
      <c r="C9" s="16">
        <v>10</v>
      </c>
      <c r="D9" s="16"/>
    </row>
    <row r="10" spans="2:4" ht="13.5" thickBot="1">
      <c r="B10" s="13" t="s">
        <v>48</v>
      </c>
      <c r="C10" s="14">
        <f>C8-C9</f>
        <v>428</v>
      </c>
      <c r="D10" s="14"/>
    </row>
    <row r="11" spans="2:4" ht="13.5" thickBot="1">
      <c r="B11" s="15" t="s">
        <v>49</v>
      </c>
      <c r="C11" s="16">
        <v>428</v>
      </c>
      <c r="D11" s="17">
        <f>C11/C10</f>
        <v>1</v>
      </c>
    </row>
    <row r="12" spans="2:4" ht="13.5" thickBot="1">
      <c r="B12" s="13" t="s">
        <v>50</v>
      </c>
      <c r="C12" s="14">
        <v>334</v>
      </c>
      <c r="D12" s="18">
        <f>C12/C11</f>
        <v>0.78037383177570097</v>
      </c>
    </row>
    <row r="13" spans="2:4" ht="13.5" thickBot="1">
      <c r="B13" s="15" t="s">
        <v>51</v>
      </c>
      <c r="C13" s="16">
        <v>94</v>
      </c>
      <c r="D13" s="17">
        <f>C13/C11</f>
        <v>0.21962616822429906</v>
      </c>
    </row>
    <row r="14" spans="2:4" ht="13.5" thickBot="1">
      <c r="B14" s="24" t="s">
        <v>52</v>
      </c>
      <c r="C14" s="21">
        <v>7</v>
      </c>
      <c r="D14" s="14"/>
    </row>
    <row r="15" spans="2:4" ht="13.5" thickBot="1">
      <c r="B15" s="25" t="s">
        <v>53</v>
      </c>
      <c r="C15" s="22">
        <v>0</v>
      </c>
      <c r="D15" s="16"/>
    </row>
    <row r="16" spans="2:4" ht="13.5" thickBot="1">
      <c r="B16" s="13" t="s">
        <v>54</v>
      </c>
      <c r="C16" s="23">
        <v>87</v>
      </c>
      <c r="D16" s="18">
        <f>C16/C11</f>
        <v>0.20327102803738317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97EE-EBFD-49F9-8AF4-D9CDDD30A198}">
  <dimension ref="A1:Q403"/>
  <sheetViews>
    <sheetView workbookViewId="0">
      <selection sqref="A1:XFD403"/>
    </sheetView>
  </sheetViews>
  <sheetFormatPr defaultColWidth="6.85546875" defaultRowHeight="12.75"/>
  <sheetData>
    <row r="1" spans="1:17" ht="5.85" customHeight="1">
      <c r="A1" s="1">
        <v>403</v>
      </c>
      <c r="B1" s="1">
        <v>16384</v>
      </c>
      <c r="C1" s="1"/>
      <c r="D1" s="1"/>
      <c r="E1" s="1"/>
      <c r="F1" s="1"/>
      <c r="G1" s="1"/>
      <c r="H1" s="1"/>
      <c r="I1" s="1"/>
      <c r="J1" s="1"/>
      <c r="K1" s="1"/>
      <c r="L1" s="1"/>
      <c r="M1" s="1"/>
      <c r="N1" s="1"/>
      <c r="O1" s="1"/>
      <c r="P1" s="1"/>
      <c r="Q1" s="1"/>
    </row>
    <row r="2" spans="1:17" ht="5.85" customHeight="1">
      <c r="A2" s="1"/>
      <c r="B2" s="1"/>
      <c r="C2" s="1"/>
      <c r="D2" s="1"/>
      <c r="E2" s="1"/>
      <c r="F2" s="2"/>
      <c r="G2" s="1"/>
      <c r="H2" s="3"/>
      <c r="I2" s="1"/>
      <c r="J2" s="1"/>
      <c r="K2" s="1"/>
      <c r="L2" s="1"/>
      <c r="O2" s="1"/>
    </row>
    <row r="3" spans="1:17" ht="5.85" customHeight="1">
      <c r="A3" s="1"/>
      <c r="B3" s="1"/>
      <c r="C3" s="1"/>
      <c r="D3" s="1"/>
      <c r="E3" s="1"/>
      <c r="F3" s="2"/>
      <c r="G3" s="1"/>
      <c r="H3" s="3"/>
      <c r="I3" s="1"/>
      <c r="J3" s="1"/>
      <c r="K3" s="1"/>
      <c r="L3" s="1"/>
      <c r="M3" s="1"/>
      <c r="N3" s="1"/>
      <c r="O3" s="1"/>
    </row>
    <row r="4" spans="1:17" ht="5.85" customHeight="1">
      <c r="A4" s="1"/>
      <c r="B4" s="1"/>
      <c r="C4" s="1"/>
      <c r="D4" s="1"/>
      <c r="E4" s="1"/>
      <c r="F4" s="2"/>
      <c r="G4" s="1"/>
      <c r="H4" s="3"/>
      <c r="I4" s="1"/>
      <c r="J4" s="1"/>
      <c r="K4" s="1"/>
      <c r="L4" s="1"/>
      <c r="M4" s="1"/>
      <c r="N4" s="1"/>
      <c r="O4" s="1"/>
    </row>
    <row r="5" spans="1:17" ht="5.85" customHeight="1">
      <c r="A5" s="1"/>
      <c r="B5" s="1"/>
      <c r="C5" s="1"/>
      <c r="D5" s="1"/>
      <c r="E5" s="1"/>
      <c r="F5" s="2"/>
      <c r="G5" s="1"/>
      <c r="H5" s="3"/>
      <c r="I5" s="1"/>
      <c r="J5" s="1"/>
      <c r="K5" s="1"/>
      <c r="L5" s="1"/>
      <c r="M5" s="1"/>
      <c r="N5" s="1"/>
      <c r="O5" s="1"/>
    </row>
    <row r="6" spans="1:17" ht="5.85" customHeight="1">
      <c r="A6" s="1"/>
      <c r="B6" s="1"/>
      <c r="C6" s="1"/>
      <c r="D6" s="1"/>
      <c r="E6" s="1"/>
      <c r="F6" s="2"/>
      <c r="G6" s="1"/>
      <c r="H6" s="3"/>
      <c r="I6" s="1"/>
      <c r="J6" s="1"/>
      <c r="K6" s="1"/>
      <c r="L6" s="1"/>
      <c r="M6" s="1"/>
      <c r="N6" s="1"/>
      <c r="O6" s="1"/>
    </row>
    <row r="7" spans="1:17" ht="5.85" customHeight="1">
      <c r="A7" s="1"/>
      <c r="B7" s="1"/>
      <c r="C7" s="1"/>
      <c r="D7" s="1"/>
      <c r="E7" s="1"/>
      <c r="F7" s="2"/>
      <c r="G7" s="1"/>
      <c r="H7" s="3"/>
      <c r="I7" s="1"/>
      <c r="J7" s="1"/>
      <c r="K7" s="1"/>
      <c r="L7" s="1"/>
      <c r="M7" s="1"/>
      <c r="N7" s="1"/>
      <c r="O7" s="1"/>
      <c r="P7" s="1"/>
      <c r="Q7" s="1"/>
    </row>
    <row r="8" spans="1:17" ht="5.85" customHeight="1">
      <c r="A8" s="1"/>
      <c r="B8" s="1"/>
      <c r="C8" s="1"/>
      <c r="D8" s="1"/>
      <c r="E8" s="1"/>
      <c r="F8" s="2"/>
      <c r="G8" s="1"/>
      <c r="H8" s="3"/>
      <c r="I8" s="1"/>
      <c r="J8" s="1"/>
      <c r="K8" s="1"/>
      <c r="L8" s="1"/>
      <c r="M8" s="1"/>
      <c r="N8" s="1"/>
      <c r="O8" s="1"/>
      <c r="P8" s="1"/>
      <c r="Q8" s="1"/>
    </row>
    <row r="9" spans="1:17" ht="5.85" customHeight="1">
      <c r="A9" s="1"/>
      <c r="B9" s="1"/>
      <c r="C9" s="1"/>
      <c r="D9" s="1"/>
      <c r="E9" s="1"/>
      <c r="F9" s="2"/>
      <c r="G9" s="1"/>
      <c r="H9" s="3"/>
      <c r="I9" s="1"/>
      <c r="J9" s="1"/>
      <c r="K9" s="1"/>
      <c r="L9" s="1"/>
      <c r="M9" s="1"/>
      <c r="N9" s="1"/>
      <c r="O9" s="1"/>
      <c r="P9" s="1"/>
      <c r="Q9" s="1"/>
    </row>
    <row r="10" spans="1:17" ht="5.85" customHeight="1">
      <c r="A10" s="1"/>
      <c r="B10" s="1"/>
      <c r="C10" s="1"/>
      <c r="D10" s="1"/>
      <c r="E10" s="1"/>
      <c r="F10" s="2"/>
      <c r="G10" s="1"/>
      <c r="H10" s="3"/>
      <c r="I10" s="1"/>
      <c r="J10" s="1"/>
      <c r="K10" s="1"/>
      <c r="L10" s="1"/>
      <c r="M10" s="1"/>
      <c r="N10" s="1"/>
      <c r="O10" s="1"/>
      <c r="P10" s="1"/>
      <c r="Q10" s="1"/>
    </row>
    <row r="11" spans="1:17" ht="5.85" customHeight="1">
      <c r="A11" s="1"/>
      <c r="B11" s="1"/>
      <c r="C11" s="1"/>
      <c r="D11" s="1"/>
      <c r="E11" s="1"/>
      <c r="F11" s="2"/>
      <c r="G11" s="1"/>
      <c r="H11" s="3"/>
      <c r="I11" s="1"/>
      <c r="J11" s="1"/>
      <c r="K11" s="1"/>
      <c r="L11" s="1"/>
      <c r="M11" s="1"/>
      <c r="N11" s="1"/>
      <c r="O11" s="1"/>
      <c r="P11" s="1"/>
      <c r="Q11" s="1"/>
    </row>
    <row r="12" spans="1:17" ht="5.85" customHeight="1">
      <c r="A12" s="1"/>
      <c r="B12" s="1"/>
      <c r="C12" s="1"/>
      <c r="D12" s="1"/>
      <c r="E12" s="1"/>
      <c r="F12" s="2"/>
      <c r="G12" s="1"/>
      <c r="H12" s="3"/>
      <c r="I12" s="1"/>
      <c r="J12" s="1"/>
      <c r="K12" s="1"/>
      <c r="L12" s="1"/>
      <c r="M12" s="1"/>
      <c r="N12" s="1"/>
      <c r="O12" s="1"/>
      <c r="P12" s="1"/>
      <c r="Q12" s="1"/>
    </row>
    <row r="13" spans="1:17" ht="5.85" customHeight="1">
      <c r="A13" s="1"/>
      <c r="B13" s="1"/>
      <c r="C13" s="1"/>
      <c r="D13" s="1"/>
      <c r="E13" s="1"/>
      <c r="F13" s="2"/>
      <c r="G13" s="1"/>
      <c r="H13" s="3"/>
      <c r="I13" s="1"/>
      <c r="J13" s="1"/>
      <c r="K13" s="1"/>
      <c r="L13" s="1"/>
      <c r="M13" s="1"/>
      <c r="N13" s="1"/>
      <c r="O13" s="1"/>
      <c r="P13" s="1"/>
      <c r="Q13" s="1"/>
    </row>
    <row r="14" spans="1:17" ht="5.85" customHeight="1">
      <c r="A14" s="1"/>
      <c r="B14" s="1"/>
      <c r="C14" s="1"/>
      <c r="D14" s="1"/>
      <c r="E14" s="1"/>
      <c r="F14" s="2"/>
      <c r="G14" s="1"/>
      <c r="H14" s="3"/>
      <c r="I14" s="1"/>
      <c r="J14" s="1"/>
      <c r="K14" s="1"/>
      <c r="L14" s="1"/>
      <c r="M14" s="1"/>
      <c r="N14" s="1"/>
      <c r="O14" s="1"/>
      <c r="P14" s="1"/>
      <c r="Q14" s="1"/>
    </row>
    <row r="15" spans="1:17" ht="5.85" customHeight="1">
      <c r="A15" s="1"/>
      <c r="B15" s="1"/>
      <c r="C15" s="1"/>
      <c r="D15" s="1"/>
      <c r="E15" s="1"/>
      <c r="F15" s="2"/>
      <c r="G15" s="1"/>
      <c r="H15" s="3"/>
      <c r="I15" s="1"/>
      <c r="J15" s="1"/>
      <c r="K15" s="1"/>
      <c r="L15" s="1"/>
      <c r="M15" s="1"/>
      <c r="N15" s="1"/>
      <c r="O15" s="1"/>
    </row>
    <row r="16" spans="1:17" ht="5.85" customHeight="1">
      <c r="A16" s="1"/>
      <c r="B16" s="1"/>
      <c r="C16" s="1"/>
      <c r="D16" s="1"/>
      <c r="E16" s="1"/>
      <c r="F16" s="2"/>
      <c r="G16" s="1"/>
      <c r="H16" s="3"/>
      <c r="I16" s="1"/>
      <c r="J16" s="1"/>
      <c r="K16" s="1"/>
      <c r="L16" s="1"/>
      <c r="M16" s="1"/>
      <c r="N16" s="1"/>
      <c r="O16" s="1"/>
    </row>
    <row r="17" spans="1:17" ht="5.85" customHeight="1">
      <c r="A17" s="1"/>
      <c r="B17" s="1"/>
      <c r="C17" s="1"/>
      <c r="D17" s="1"/>
      <c r="E17" s="1"/>
      <c r="F17" s="2"/>
      <c r="G17" s="1"/>
      <c r="H17" s="3"/>
      <c r="I17" s="1"/>
      <c r="J17" s="1"/>
      <c r="K17" s="1"/>
      <c r="L17" s="1"/>
      <c r="M17" s="1"/>
      <c r="N17" s="1"/>
      <c r="O17" s="1"/>
    </row>
    <row r="18" spans="1:17" ht="5.85" customHeight="1">
      <c r="A18" s="1"/>
      <c r="B18" s="1"/>
      <c r="C18" s="1"/>
      <c r="D18" s="1"/>
      <c r="E18" s="1"/>
      <c r="F18" s="2"/>
      <c r="G18" s="1"/>
      <c r="H18" s="3"/>
      <c r="I18" s="1"/>
      <c r="J18" s="1"/>
      <c r="K18" s="1"/>
      <c r="L18" s="1"/>
      <c r="O18" s="1"/>
    </row>
    <row r="19" spans="1:17" ht="5.85" customHeight="1">
      <c r="A19" s="1"/>
      <c r="B19" s="1"/>
      <c r="C19" s="1"/>
      <c r="D19" s="1"/>
      <c r="E19" s="1"/>
      <c r="F19" s="2"/>
      <c r="G19" s="1"/>
      <c r="H19" s="3"/>
      <c r="I19" s="1"/>
      <c r="J19" s="1"/>
      <c r="K19" s="1"/>
      <c r="L19" s="1"/>
      <c r="M19" s="1"/>
      <c r="N19" s="1"/>
      <c r="O19" s="1"/>
      <c r="P19" s="1"/>
      <c r="Q19" s="1"/>
    </row>
    <row r="20" spans="1:17" ht="5.85" customHeight="1">
      <c r="A20" s="1"/>
      <c r="B20" s="1"/>
      <c r="C20" s="1"/>
      <c r="D20" s="1"/>
      <c r="E20" s="1"/>
      <c r="F20" s="2"/>
      <c r="G20" s="1"/>
      <c r="H20" s="3"/>
      <c r="I20" s="1"/>
      <c r="J20" s="1"/>
      <c r="K20" s="1"/>
      <c r="L20" s="1"/>
      <c r="M20" s="1"/>
      <c r="N20" s="1"/>
      <c r="O20" s="1"/>
      <c r="P20" s="1"/>
      <c r="Q20" s="1"/>
    </row>
    <row r="21" spans="1:17" ht="5.85" customHeight="1">
      <c r="A21" s="1"/>
      <c r="B21" s="1"/>
      <c r="C21" s="1"/>
      <c r="D21" s="1"/>
      <c r="E21" s="1"/>
      <c r="F21" s="2"/>
      <c r="G21" s="1"/>
      <c r="H21" s="3"/>
      <c r="I21" s="1"/>
      <c r="J21" s="1"/>
      <c r="K21" s="1"/>
      <c r="L21" s="1"/>
      <c r="M21" s="1"/>
      <c r="N21" s="1"/>
      <c r="O21" s="1"/>
      <c r="P21" s="1"/>
      <c r="Q21" s="1"/>
    </row>
    <row r="22" spans="1:17" ht="5.85" customHeight="1">
      <c r="A22" s="1"/>
      <c r="B22" s="1"/>
      <c r="C22" s="1"/>
      <c r="D22" s="1"/>
      <c r="E22" s="1"/>
      <c r="F22" s="2"/>
      <c r="G22" s="1"/>
      <c r="H22" s="3"/>
      <c r="I22" s="1"/>
      <c r="J22" s="1"/>
      <c r="K22" s="1"/>
      <c r="L22" s="1"/>
      <c r="M22" s="1"/>
      <c r="N22" s="1"/>
      <c r="O22" s="1"/>
      <c r="P22" s="1"/>
      <c r="Q22" s="1"/>
    </row>
    <row r="23" spans="1:17" ht="5.85" customHeight="1">
      <c r="A23" s="1"/>
      <c r="B23" s="1"/>
      <c r="C23" s="1"/>
      <c r="D23" s="1"/>
      <c r="E23" s="1"/>
      <c r="F23" s="2"/>
      <c r="G23" s="1"/>
      <c r="H23" s="3"/>
      <c r="I23" s="1"/>
      <c r="J23" s="1"/>
      <c r="K23" s="1"/>
      <c r="L23" s="1"/>
      <c r="M23" s="1"/>
      <c r="N23" s="1"/>
      <c r="O23" s="1"/>
      <c r="P23" s="1"/>
      <c r="Q23" s="1"/>
    </row>
    <row r="24" spans="1:17" ht="5.85" customHeight="1">
      <c r="A24" s="1"/>
      <c r="B24" s="1"/>
      <c r="C24" s="1"/>
      <c r="D24" s="1"/>
      <c r="E24" s="1"/>
      <c r="F24" s="2"/>
      <c r="G24" s="1"/>
      <c r="H24" s="3"/>
      <c r="I24" s="1"/>
      <c r="J24" s="1"/>
      <c r="K24" s="1"/>
      <c r="L24" s="1"/>
      <c r="M24" s="1"/>
      <c r="N24" s="1"/>
      <c r="O24" s="1"/>
      <c r="P24" s="1"/>
      <c r="Q24" s="1"/>
    </row>
    <row r="25" spans="1:17" ht="5.85" customHeight="1">
      <c r="A25" s="1"/>
      <c r="B25" s="1"/>
      <c r="C25" s="1"/>
      <c r="D25" s="1"/>
      <c r="E25" s="1"/>
      <c r="F25" s="2"/>
      <c r="G25" s="1"/>
      <c r="H25" s="3"/>
      <c r="I25" s="1"/>
      <c r="J25" s="1"/>
      <c r="K25" s="1"/>
      <c r="L25" s="1"/>
      <c r="M25" s="1"/>
      <c r="N25" s="1"/>
      <c r="O25" s="1"/>
      <c r="P25" s="1"/>
      <c r="Q25" s="1"/>
    </row>
    <row r="26" spans="1:17" ht="5.85" customHeight="1">
      <c r="A26" s="1"/>
      <c r="B26" s="1"/>
      <c r="C26" s="1"/>
      <c r="D26" s="1"/>
      <c r="E26" s="1"/>
      <c r="F26" s="2"/>
      <c r="G26" s="1"/>
      <c r="H26" s="3"/>
      <c r="I26" s="1"/>
      <c r="J26" s="1"/>
      <c r="K26" s="1"/>
      <c r="L26" s="1"/>
      <c r="M26" s="1"/>
      <c r="N26" s="1"/>
      <c r="O26" s="1"/>
      <c r="P26" s="1"/>
      <c r="Q26" s="1"/>
    </row>
    <row r="27" spans="1:17" ht="5.85" customHeight="1">
      <c r="A27" s="1"/>
      <c r="B27" s="1"/>
      <c r="C27" s="1"/>
      <c r="D27" s="1"/>
      <c r="E27" s="1"/>
      <c r="F27" s="2"/>
      <c r="G27" s="1"/>
      <c r="H27" s="3"/>
      <c r="I27" s="1"/>
      <c r="J27" s="1"/>
      <c r="K27" s="1"/>
      <c r="L27" s="1"/>
      <c r="M27" s="1"/>
      <c r="N27" s="1"/>
      <c r="O27" s="1"/>
      <c r="P27" s="1"/>
      <c r="Q27" s="1"/>
    </row>
    <row r="28" spans="1:17" ht="5.85" customHeight="1">
      <c r="A28" s="1"/>
      <c r="B28" s="1"/>
      <c r="C28" s="1"/>
      <c r="D28" s="1"/>
      <c r="E28" s="1"/>
      <c r="F28" s="2"/>
      <c r="G28" s="1"/>
      <c r="H28" s="3"/>
      <c r="I28" s="1"/>
      <c r="J28" s="1"/>
      <c r="K28" s="1"/>
      <c r="L28" s="1"/>
      <c r="M28" s="1"/>
      <c r="N28" s="1"/>
      <c r="O28" s="1"/>
      <c r="P28" s="1"/>
      <c r="Q28" s="1"/>
    </row>
    <row r="29" spans="1:17" ht="5.85" customHeight="1">
      <c r="A29" s="1"/>
      <c r="B29" s="1"/>
      <c r="C29" s="1"/>
      <c r="D29" s="1"/>
      <c r="E29" s="1"/>
      <c r="F29" s="2"/>
      <c r="G29" s="1"/>
      <c r="H29" s="3"/>
      <c r="I29" s="1"/>
      <c r="J29" s="1"/>
      <c r="K29" s="1"/>
      <c r="L29" s="1"/>
      <c r="M29" s="1"/>
      <c r="N29" s="1"/>
      <c r="O29" s="1"/>
      <c r="P29" s="1"/>
      <c r="Q29" s="1"/>
    </row>
    <row r="30" spans="1:17" ht="5.85" customHeight="1">
      <c r="A30" s="1"/>
      <c r="B30" s="1"/>
      <c r="C30" s="1"/>
      <c r="D30" s="1"/>
      <c r="E30" s="1"/>
      <c r="F30" s="2"/>
      <c r="G30" s="1"/>
      <c r="H30" s="3"/>
      <c r="I30" s="1"/>
      <c r="J30" s="1"/>
      <c r="K30" s="1"/>
      <c r="L30" s="1"/>
      <c r="M30" s="1"/>
      <c r="N30" s="1"/>
      <c r="O30" s="1"/>
      <c r="P30" s="1"/>
      <c r="Q30" s="1"/>
    </row>
    <row r="31" spans="1:17" ht="5.85" customHeight="1">
      <c r="A31" s="1"/>
      <c r="B31" s="1"/>
      <c r="C31" s="1"/>
      <c r="D31" s="1"/>
      <c r="E31" s="1"/>
      <c r="F31" s="2"/>
      <c r="G31" s="1"/>
      <c r="H31" s="3"/>
      <c r="I31" s="1"/>
      <c r="J31" s="1"/>
      <c r="K31" s="1"/>
      <c r="L31" s="1"/>
      <c r="M31" s="1"/>
      <c r="N31" s="1"/>
      <c r="O31" s="1"/>
      <c r="P31" s="1"/>
      <c r="Q31" s="1"/>
    </row>
    <row r="32" spans="1:17" ht="5.85" customHeight="1">
      <c r="A32" s="1"/>
      <c r="B32" s="1"/>
      <c r="C32" s="1"/>
      <c r="D32" s="1"/>
      <c r="E32" s="1"/>
      <c r="F32" s="2"/>
      <c r="G32" s="1"/>
      <c r="H32" s="3"/>
      <c r="I32" s="1"/>
      <c r="J32" s="1"/>
      <c r="K32" s="1"/>
      <c r="L32" s="1"/>
      <c r="M32" s="1"/>
      <c r="N32" s="1"/>
      <c r="O32" s="1"/>
      <c r="P32" s="1"/>
      <c r="Q32" s="1"/>
    </row>
    <row r="33" spans="1:17" ht="5.85" customHeight="1">
      <c r="A33" s="1"/>
      <c r="B33" s="1"/>
      <c r="C33" s="1"/>
      <c r="D33" s="1"/>
      <c r="E33" s="1"/>
      <c r="F33" s="2"/>
      <c r="G33" s="1"/>
      <c r="H33" s="3"/>
      <c r="I33" s="1"/>
      <c r="J33" s="1"/>
      <c r="K33" s="1"/>
      <c r="L33" s="1"/>
      <c r="M33" s="1"/>
      <c r="N33" s="1"/>
      <c r="O33" s="1"/>
      <c r="P33" s="1"/>
      <c r="Q33" s="1"/>
    </row>
    <row r="34" spans="1:17" ht="5.85" customHeight="1">
      <c r="A34" s="1"/>
      <c r="B34" s="1"/>
      <c r="C34" s="1"/>
      <c r="D34" s="1"/>
      <c r="E34" s="1"/>
      <c r="F34" s="2"/>
      <c r="G34" s="1"/>
      <c r="H34" s="3"/>
      <c r="I34" s="1"/>
      <c r="J34" s="1"/>
      <c r="K34" s="1"/>
      <c r="L34" s="1"/>
      <c r="M34" s="1"/>
      <c r="N34" s="1"/>
      <c r="O34" s="1"/>
      <c r="P34" s="1"/>
      <c r="Q34" s="1"/>
    </row>
    <row r="35" spans="1:17" ht="5.85" customHeight="1">
      <c r="A35" s="1"/>
      <c r="B35" s="1"/>
      <c r="C35" s="1"/>
      <c r="D35" s="1"/>
      <c r="E35" s="1"/>
      <c r="F35" s="2"/>
      <c r="G35" s="1"/>
      <c r="H35" s="3"/>
      <c r="I35" s="1"/>
      <c r="J35" s="1"/>
      <c r="K35" s="1"/>
      <c r="L35" s="1"/>
      <c r="M35" s="1"/>
      <c r="N35" s="1"/>
      <c r="O35" s="1"/>
      <c r="P35" s="1"/>
      <c r="Q35" s="1"/>
    </row>
    <row r="36" spans="1:17" ht="5.85" customHeight="1">
      <c r="A36" s="1"/>
      <c r="B36" s="1"/>
      <c r="C36" s="1"/>
      <c r="D36" s="1"/>
      <c r="E36" s="1"/>
      <c r="F36" s="2"/>
      <c r="G36" s="1"/>
      <c r="H36" s="3"/>
      <c r="I36" s="1"/>
      <c r="J36" s="1"/>
      <c r="K36" s="1"/>
      <c r="L36" s="1"/>
      <c r="M36" s="1"/>
      <c r="N36" s="1"/>
      <c r="O36" s="1"/>
      <c r="P36" s="1"/>
      <c r="Q36" s="1"/>
    </row>
    <row r="37" spans="1:17" ht="5.85" customHeight="1">
      <c r="A37" s="1"/>
      <c r="B37" s="1"/>
      <c r="C37" s="1"/>
      <c r="D37" s="1"/>
      <c r="E37" s="1"/>
      <c r="F37" s="2"/>
      <c r="G37" s="1"/>
      <c r="H37" s="3"/>
      <c r="I37" s="1"/>
      <c r="J37" s="1"/>
      <c r="K37" s="1"/>
      <c r="L37" s="1"/>
      <c r="M37" s="1"/>
      <c r="N37" s="1"/>
      <c r="O37" s="1"/>
    </row>
    <row r="38" spans="1:17" ht="5.85" customHeight="1">
      <c r="A38" s="1"/>
      <c r="B38" s="1"/>
      <c r="C38" s="1"/>
      <c r="D38" s="1"/>
      <c r="E38" s="1"/>
      <c r="F38" s="2"/>
      <c r="G38" s="1"/>
      <c r="H38" s="3"/>
      <c r="I38" s="1"/>
      <c r="J38" s="1"/>
      <c r="K38" s="1"/>
      <c r="L38" s="1"/>
      <c r="M38" s="1"/>
      <c r="N38" s="1"/>
      <c r="O38" s="1"/>
      <c r="P38" s="1"/>
      <c r="Q38" s="1"/>
    </row>
    <row r="39" spans="1:17" ht="5.85" customHeight="1">
      <c r="A39" s="1"/>
      <c r="B39" s="1"/>
      <c r="C39" s="1"/>
      <c r="D39" s="1"/>
      <c r="E39" s="1"/>
      <c r="F39" s="2"/>
      <c r="G39" s="1"/>
      <c r="H39" s="3"/>
      <c r="I39" s="1"/>
      <c r="J39" s="1"/>
      <c r="K39" s="1"/>
      <c r="L39" s="1"/>
      <c r="M39" s="1"/>
      <c r="N39" s="1"/>
      <c r="O39" s="1"/>
      <c r="P39" s="1"/>
      <c r="Q39" s="1"/>
    </row>
    <row r="40" spans="1:17" ht="5.85" customHeight="1">
      <c r="A40" s="1"/>
      <c r="B40" s="1"/>
      <c r="C40" s="1"/>
      <c r="D40" s="1"/>
      <c r="E40" s="1"/>
      <c r="F40" s="2"/>
      <c r="G40" s="1"/>
      <c r="H40" s="3"/>
      <c r="I40" s="1"/>
      <c r="J40" s="1"/>
      <c r="K40" s="1"/>
      <c r="L40" s="1"/>
      <c r="M40" s="1"/>
      <c r="N40" s="1"/>
      <c r="O40" s="1"/>
      <c r="P40" s="1"/>
      <c r="Q40" s="1"/>
    </row>
    <row r="41" spans="1:17" ht="5.85" customHeight="1">
      <c r="A41" s="1"/>
      <c r="B41" s="1"/>
      <c r="C41" s="1"/>
      <c r="D41" s="1"/>
      <c r="E41" s="1"/>
      <c r="F41" s="2"/>
      <c r="G41" s="1"/>
      <c r="H41" s="3"/>
      <c r="I41" s="1"/>
      <c r="J41" s="1"/>
      <c r="K41" s="1"/>
      <c r="L41" s="1"/>
      <c r="M41" s="1"/>
      <c r="N41" s="1"/>
      <c r="O41" s="1"/>
      <c r="P41" s="1"/>
      <c r="Q41" s="1"/>
    </row>
    <row r="42" spans="1:17" ht="5.85" customHeight="1">
      <c r="A42" s="1"/>
      <c r="B42" s="1"/>
      <c r="C42" s="1"/>
      <c r="D42" s="1"/>
      <c r="E42" s="1"/>
      <c r="F42" s="2"/>
      <c r="G42" s="1"/>
      <c r="H42" s="3"/>
      <c r="I42" s="1"/>
      <c r="J42" s="1"/>
      <c r="K42" s="1"/>
      <c r="L42" s="1"/>
      <c r="M42" s="1"/>
      <c r="N42" s="1"/>
      <c r="O42" s="1"/>
      <c r="P42" s="1"/>
      <c r="Q42" s="1"/>
    </row>
    <row r="43" spans="1:17" ht="5.85" customHeight="1">
      <c r="A43" s="1"/>
      <c r="B43" s="1"/>
      <c r="C43" s="1"/>
      <c r="D43" s="1"/>
      <c r="E43" s="1"/>
      <c r="F43" s="2"/>
      <c r="G43" s="1"/>
      <c r="H43" s="3"/>
      <c r="I43" s="1"/>
      <c r="J43" s="1"/>
      <c r="K43" s="1"/>
      <c r="L43" s="1"/>
      <c r="M43" s="1"/>
      <c r="N43" s="1"/>
      <c r="O43" s="1"/>
      <c r="P43" s="1"/>
      <c r="Q43" s="1"/>
    </row>
    <row r="44" spans="1:17" ht="5.85" customHeight="1">
      <c r="A44" s="1"/>
      <c r="B44" s="1"/>
      <c r="C44" s="1"/>
      <c r="D44" s="1"/>
      <c r="E44" s="1"/>
      <c r="F44" s="2"/>
      <c r="G44" s="1"/>
      <c r="H44" s="3"/>
      <c r="I44" s="1"/>
      <c r="J44" s="1"/>
      <c r="K44" s="1"/>
      <c r="L44" s="1"/>
      <c r="M44" s="1"/>
      <c r="N44" s="1"/>
      <c r="O44" s="1"/>
      <c r="P44" s="1"/>
      <c r="Q44" s="1"/>
    </row>
    <row r="45" spans="1:17" ht="5.85" customHeight="1">
      <c r="A45" s="1"/>
      <c r="B45" s="1"/>
      <c r="C45" s="1"/>
      <c r="D45" s="1"/>
      <c r="E45" s="1"/>
      <c r="F45" s="2"/>
      <c r="G45" s="1"/>
      <c r="H45" s="3"/>
      <c r="I45" s="1"/>
      <c r="J45" s="1"/>
      <c r="K45" s="1"/>
      <c r="L45" s="1"/>
      <c r="M45" s="1"/>
      <c r="N45" s="1"/>
      <c r="O45" s="1"/>
      <c r="P45" s="1"/>
      <c r="Q45" s="1"/>
    </row>
    <row r="46" spans="1:17" ht="5.85" customHeight="1">
      <c r="A46" s="1"/>
      <c r="B46" s="1"/>
      <c r="C46" s="1"/>
      <c r="D46" s="1"/>
      <c r="E46" s="1"/>
      <c r="F46" s="2"/>
      <c r="G46" s="1"/>
      <c r="H46" s="3"/>
      <c r="I46" s="1"/>
      <c r="J46" s="1"/>
      <c r="K46" s="1"/>
      <c r="L46" s="1"/>
      <c r="M46" s="1"/>
      <c r="N46" s="1"/>
      <c r="O46" s="1"/>
      <c r="P46" s="1"/>
      <c r="Q46" s="1"/>
    </row>
    <row r="47" spans="1:17" ht="5.85" customHeight="1">
      <c r="A47" s="1"/>
      <c r="B47" s="1"/>
      <c r="C47" s="1"/>
      <c r="D47" s="1"/>
      <c r="E47" s="1"/>
      <c r="F47" s="2"/>
      <c r="G47" s="1"/>
      <c r="H47" s="3"/>
      <c r="I47" s="1"/>
      <c r="J47" s="1"/>
      <c r="K47" s="1"/>
      <c r="L47" s="1"/>
      <c r="M47" s="1"/>
      <c r="N47" s="1"/>
      <c r="O47" s="1"/>
      <c r="P47" s="1"/>
      <c r="Q47" s="1"/>
    </row>
    <row r="48" spans="1:17" ht="5.85" customHeight="1">
      <c r="A48" s="1"/>
      <c r="B48" s="1"/>
      <c r="C48" s="1"/>
      <c r="D48" s="1"/>
      <c r="E48" s="1"/>
      <c r="F48" s="2"/>
      <c r="G48" s="1"/>
      <c r="H48" s="3"/>
      <c r="I48" s="1"/>
      <c r="J48" s="1"/>
      <c r="K48" s="1"/>
      <c r="L48" s="1"/>
      <c r="M48" s="1"/>
      <c r="N48" s="1"/>
      <c r="O48" s="1"/>
      <c r="P48" s="1"/>
      <c r="Q48" s="1"/>
    </row>
    <row r="49" spans="1:17" ht="5.85" customHeight="1">
      <c r="A49" s="1"/>
      <c r="B49" s="1"/>
      <c r="C49" s="1"/>
      <c r="D49" s="1"/>
      <c r="E49" s="1"/>
      <c r="F49" s="2"/>
      <c r="G49" s="1"/>
      <c r="H49" s="3"/>
      <c r="I49" s="1"/>
      <c r="J49" s="1"/>
      <c r="K49" s="1"/>
      <c r="L49" s="1"/>
      <c r="M49" s="1"/>
      <c r="N49" s="1"/>
      <c r="O49" s="1"/>
      <c r="P49" s="1"/>
      <c r="Q49" s="1"/>
    </row>
    <row r="50" spans="1:17" ht="5.85" customHeight="1">
      <c r="A50" s="1"/>
      <c r="B50" s="1"/>
      <c r="C50" s="1"/>
      <c r="D50" s="1"/>
      <c r="E50" s="1"/>
      <c r="F50" s="2"/>
      <c r="G50" s="1"/>
      <c r="H50" s="3"/>
      <c r="I50" s="1"/>
      <c r="J50" s="1"/>
      <c r="K50" s="1"/>
      <c r="L50" s="1"/>
      <c r="M50" s="1"/>
      <c r="N50" s="1"/>
      <c r="O50" s="1"/>
    </row>
    <row r="51" spans="1:17" ht="5.85" customHeight="1">
      <c r="A51" s="1"/>
      <c r="B51" s="1"/>
      <c r="C51" s="1"/>
      <c r="D51" s="1"/>
      <c r="E51" s="1"/>
      <c r="F51" s="2"/>
      <c r="G51" s="1"/>
      <c r="H51" s="3"/>
      <c r="I51" s="1"/>
      <c r="J51" s="1"/>
      <c r="K51" s="1"/>
      <c r="L51" s="1"/>
      <c r="M51" s="1"/>
      <c r="N51" s="1"/>
      <c r="O51" s="1"/>
      <c r="P51" s="1"/>
      <c r="Q51" s="1"/>
    </row>
    <row r="52" spans="1:17" ht="5.85" customHeight="1">
      <c r="A52" s="1"/>
      <c r="B52" s="1"/>
      <c r="C52" s="1"/>
      <c r="D52" s="1"/>
      <c r="E52" s="1"/>
      <c r="F52" s="2"/>
      <c r="G52" s="1"/>
      <c r="H52" s="3"/>
      <c r="I52" s="1"/>
      <c r="J52" s="1"/>
      <c r="K52" s="1"/>
      <c r="L52" s="1"/>
      <c r="M52" s="1"/>
      <c r="N52" s="1"/>
      <c r="O52" s="1"/>
      <c r="P52" s="1"/>
      <c r="Q52" s="1"/>
    </row>
    <row r="53" spans="1:17" ht="5.85" customHeight="1">
      <c r="A53" s="1"/>
      <c r="B53" s="1"/>
      <c r="C53" s="1"/>
      <c r="D53" s="1"/>
      <c r="E53" s="1"/>
      <c r="F53" s="2"/>
      <c r="G53" s="1"/>
      <c r="H53" s="3"/>
      <c r="I53" s="1"/>
      <c r="J53" s="1"/>
      <c r="K53" s="1"/>
      <c r="L53" s="1"/>
      <c r="M53" s="1"/>
      <c r="N53" s="1"/>
      <c r="O53" s="1"/>
      <c r="P53" s="1"/>
      <c r="Q53" s="1"/>
    </row>
    <row r="54" spans="1:17" ht="5.85" customHeight="1">
      <c r="A54" s="1"/>
      <c r="B54" s="1"/>
      <c r="C54" s="1"/>
      <c r="D54" s="1"/>
      <c r="E54" s="1"/>
      <c r="F54" s="2"/>
      <c r="G54" s="1"/>
      <c r="H54" s="3"/>
      <c r="I54" s="1"/>
      <c r="J54" s="1"/>
      <c r="K54" s="1"/>
      <c r="L54" s="1"/>
      <c r="M54" s="1"/>
      <c r="N54" s="1"/>
      <c r="O54" s="1"/>
      <c r="P54" s="1"/>
      <c r="Q54" s="1"/>
    </row>
    <row r="55" spans="1:17" ht="5.85" customHeight="1">
      <c r="A55" s="1"/>
      <c r="B55" s="1"/>
      <c r="C55" s="1"/>
      <c r="D55" s="1"/>
      <c r="E55" s="1"/>
      <c r="F55" s="2"/>
      <c r="G55" s="1"/>
      <c r="H55" s="3"/>
      <c r="I55" s="1"/>
      <c r="J55" s="1"/>
      <c r="K55" s="1"/>
      <c r="L55" s="1"/>
      <c r="M55" s="1"/>
      <c r="N55" s="1"/>
      <c r="O55" s="1"/>
      <c r="P55" s="1"/>
      <c r="Q55" s="1"/>
    </row>
    <row r="56" spans="1:17" ht="5.85" customHeight="1">
      <c r="A56" s="1"/>
      <c r="B56" s="1"/>
      <c r="C56" s="1"/>
      <c r="D56" s="1"/>
      <c r="E56" s="1"/>
      <c r="F56" s="2"/>
      <c r="G56" s="1"/>
      <c r="H56" s="3"/>
      <c r="I56" s="1"/>
      <c r="J56" s="1"/>
      <c r="K56" s="1"/>
      <c r="L56" s="1"/>
      <c r="M56" s="1"/>
      <c r="N56" s="1"/>
      <c r="O56" s="1"/>
      <c r="P56" s="1"/>
      <c r="Q56" s="1"/>
    </row>
    <row r="57" spans="1:17" ht="5.85" customHeight="1">
      <c r="A57" s="1"/>
      <c r="B57" s="1"/>
      <c r="C57" s="1"/>
      <c r="D57" s="1"/>
      <c r="E57" s="1"/>
      <c r="F57" s="2"/>
      <c r="G57" s="1"/>
      <c r="H57" s="3"/>
      <c r="I57" s="1"/>
      <c r="J57" s="1"/>
      <c r="K57" s="1"/>
      <c r="L57" s="1"/>
      <c r="M57" s="1"/>
      <c r="N57" s="1"/>
      <c r="O57" s="1"/>
      <c r="P57" s="1"/>
      <c r="Q57" s="1"/>
    </row>
    <row r="58" spans="1:17" ht="5.85" customHeight="1">
      <c r="A58" s="1"/>
      <c r="B58" s="1"/>
      <c r="C58" s="1"/>
      <c r="D58" s="1"/>
      <c r="E58" s="1"/>
      <c r="F58" s="2"/>
      <c r="G58" s="1"/>
      <c r="H58" s="3"/>
      <c r="I58" s="1"/>
      <c r="J58" s="1"/>
      <c r="K58" s="1"/>
      <c r="L58" s="1"/>
      <c r="M58" s="1"/>
      <c r="N58" s="1"/>
      <c r="O58" s="1"/>
      <c r="P58" s="1"/>
      <c r="Q58" s="1"/>
    </row>
    <row r="59" spans="1:17" ht="5.85" customHeight="1">
      <c r="A59" s="1"/>
      <c r="B59" s="1"/>
      <c r="C59" s="1"/>
      <c r="D59" s="1"/>
      <c r="E59" s="1"/>
      <c r="F59" s="2"/>
      <c r="G59" s="1"/>
      <c r="H59" s="3"/>
      <c r="I59" s="1"/>
      <c r="J59" s="1"/>
      <c r="K59" s="1"/>
      <c r="L59" s="1"/>
      <c r="M59" s="1"/>
      <c r="N59" s="1"/>
      <c r="O59" s="1"/>
      <c r="P59" s="1"/>
      <c r="Q59" s="1"/>
    </row>
    <row r="60" spans="1:17" ht="5.85" customHeight="1">
      <c r="A60" s="1"/>
      <c r="B60" s="1"/>
      <c r="C60" s="1"/>
      <c r="D60" s="1"/>
      <c r="E60" s="1"/>
      <c r="F60" s="2"/>
      <c r="G60" s="1"/>
      <c r="H60" s="3"/>
      <c r="I60" s="1"/>
      <c r="J60" s="1"/>
      <c r="K60" s="1"/>
      <c r="L60" s="1"/>
      <c r="M60" s="1"/>
      <c r="N60" s="1"/>
      <c r="O60" s="1"/>
      <c r="P60" s="1"/>
      <c r="Q60" s="1"/>
    </row>
    <row r="61" spans="1:17" ht="5.85" customHeight="1">
      <c r="A61" s="1"/>
      <c r="B61" s="1"/>
      <c r="C61" s="1"/>
      <c r="D61" s="1"/>
      <c r="E61" s="1"/>
      <c r="F61" s="2"/>
      <c r="G61" s="1"/>
      <c r="H61" s="3"/>
      <c r="I61" s="1"/>
      <c r="J61" s="1"/>
      <c r="K61" s="1"/>
      <c r="L61" s="1"/>
      <c r="M61" s="1"/>
      <c r="N61" s="1"/>
      <c r="O61" s="1"/>
      <c r="P61" s="1"/>
      <c r="Q61" s="1"/>
    </row>
    <row r="62" spans="1:17" ht="5.85" customHeight="1">
      <c r="A62" s="1"/>
      <c r="B62" s="1"/>
      <c r="C62" s="1"/>
      <c r="D62" s="1"/>
      <c r="E62" s="1"/>
      <c r="F62" s="2"/>
      <c r="G62" s="1"/>
      <c r="H62" s="3"/>
      <c r="I62" s="1"/>
      <c r="J62" s="1"/>
      <c r="K62" s="1"/>
      <c r="L62" s="1"/>
      <c r="M62" s="1"/>
      <c r="N62" s="1"/>
      <c r="O62" s="1"/>
      <c r="P62" s="1"/>
      <c r="Q62" s="1"/>
    </row>
    <row r="63" spans="1:17" ht="5.85" customHeight="1">
      <c r="A63" s="1"/>
      <c r="B63" s="1"/>
      <c r="C63" s="1"/>
      <c r="D63" s="1"/>
      <c r="E63" s="1"/>
      <c r="F63" s="2"/>
      <c r="G63" s="1"/>
      <c r="H63" s="3"/>
      <c r="I63" s="1"/>
      <c r="J63" s="1"/>
      <c r="K63" s="1"/>
      <c r="L63" s="1"/>
      <c r="M63" s="1"/>
      <c r="N63" s="1"/>
      <c r="O63" s="1"/>
      <c r="P63" s="1"/>
      <c r="Q63" s="1"/>
    </row>
    <row r="64" spans="1:17" ht="5.85" customHeight="1">
      <c r="A64" s="1"/>
      <c r="B64" s="1"/>
      <c r="C64" s="1"/>
      <c r="D64" s="1"/>
      <c r="E64" s="1"/>
      <c r="F64" s="2"/>
      <c r="G64" s="1"/>
      <c r="H64" s="3"/>
      <c r="I64" s="1"/>
      <c r="J64" s="1"/>
      <c r="K64" s="1"/>
      <c r="L64" s="1"/>
      <c r="M64" s="1"/>
      <c r="N64" s="1"/>
      <c r="O64" s="1"/>
    </row>
    <row r="65" spans="1:17" ht="5.85" customHeight="1">
      <c r="A65" s="1"/>
      <c r="B65" s="1"/>
      <c r="C65" s="1"/>
      <c r="D65" s="1"/>
      <c r="E65" s="1"/>
      <c r="F65" s="2"/>
      <c r="G65" s="1"/>
      <c r="H65" s="3"/>
      <c r="I65" s="1"/>
      <c r="J65" s="1"/>
      <c r="K65" s="1"/>
      <c r="L65" s="1"/>
      <c r="M65" s="1"/>
      <c r="N65" s="1"/>
      <c r="O65" s="1"/>
    </row>
    <row r="66" spans="1:17" ht="5.85" customHeight="1">
      <c r="A66" s="1"/>
      <c r="B66" s="1"/>
      <c r="C66" s="1"/>
      <c r="D66" s="1"/>
      <c r="E66" s="1"/>
      <c r="F66" s="2"/>
      <c r="G66" s="1"/>
      <c r="H66" s="3"/>
      <c r="I66" s="1"/>
      <c r="J66" s="1"/>
      <c r="K66" s="1"/>
      <c r="L66" s="1"/>
      <c r="M66" s="1"/>
      <c r="N66" s="1"/>
      <c r="O66" s="1"/>
    </row>
    <row r="67" spans="1:17" ht="5.85" customHeight="1">
      <c r="A67" s="1"/>
      <c r="B67" s="1"/>
      <c r="C67" s="1"/>
      <c r="D67" s="1"/>
      <c r="E67" s="1"/>
      <c r="F67" s="2"/>
      <c r="G67" s="1"/>
      <c r="H67" s="3"/>
      <c r="I67" s="1"/>
      <c r="J67" s="1"/>
      <c r="K67" s="1"/>
      <c r="L67" s="1"/>
      <c r="M67" s="1"/>
      <c r="N67" s="1"/>
      <c r="O67" s="1"/>
    </row>
    <row r="68" spans="1:17" ht="5.85" customHeight="1">
      <c r="A68" s="1"/>
      <c r="B68" s="1"/>
      <c r="C68" s="1"/>
      <c r="D68" s="1"/>
      <c r="E68" s="1"/>
      <c r="F68" s="2"/>
      <c r="G68" s="1"/>
      <c r="H68" s="3"/>
      <c r="I68" s="1"/>
      <c r="J68" s="1"/>
      <c r="K68" s="1"/>
      <c r="L68" s="1"/>
      <c r="M68" s="1"/>
      <c r="N68" s="1"/>
      <c r="O68" s="1"/>
      <c r="P68" s="1"/>
      <c r="Q68" s="1"/>
    </row>
    <row r="69" spans="1:17" ht="5.85" customHeight="1">
      <c r="A69" s="1"/>
      <c r="B69" s="1"/>
      <c r="C69" s="1"/>
      <c r="D69" s="1"/>
      <c r="E69" s="1"/>
      <c r="F69" s="2"/>
      <c r="G69" s="1"/>
      <c r="H69" s="3"/>
      <c r="I69" s="1"/>
      <c r="J69" s="1"/>
      <c r="K69" s="1"/>
      <c r="L69" s="1"/>
      <c r="M69" s="1"/>
      <c r="N69" s="1"/>
      <c r="O69" s="1"/>
      <c r="P69" s="1"/>
      <c r="Q69" s="1"/>
    </row>
    <row r="70" spans="1:17" ht="5.85" customHeight="1">
      <c r="A70" s="1"/>
      <c r="B70" s="1"/>
      <c r="C70" s="1"/>
      <c r="D70" s="1"/>
      <c r="E70" s="1"/>
      <c r="F70" s="2"/>
      <c r="G70" s="1"/>
      <c r="H70" s="3"/>
      <c r="I70" s="1"/>
      <c r="J70" s="1"/>
      <c r="K70" s="1"/>
      <c r="L70" s="1"/>
      <c r="M70" s="1"/>
      <c r="N70" s="1"/>
      <c r="O70" s="1"/>
      <c r="P70" s="1"/>
      <c r="Q70" s="1"/>
    </row>
    <row r="71" spans="1:17" ht="5.85" customHeight="1">
      <c r="A71" s="1"/>
      <c r="B71" s="1"/>
      <c r="C71" s="1"/>
      <c r="D71" s="1"/>
      <c r="E71" s="1"/>
      <c r="F71" s="2"/>
      <c r="G71" s="1"/>
      <c r="H71" s="3"/>
      <c r="I71" s="1"/>
      <c r="J71" s="1"/>
      <c r="K71" s="1"/>
      <c r="L71" s="1"/>
      <c r="M71" s="1"/>
      <c r="N71" s="1"/>
      <c r="O71" s="1"/>
      <c r="P71" s="1"/>
      <c r="Q71" s="1"/>
    </row>
    <row r="72" spans="1:17" ht="5.85" customHeight="1">
      <c r="A72" s="1"/>
      <c r="B72" s="1"/>
      <c r="C72" s="1"/>
      <c r="D72" s="1"/>
      <c r="E72" s="1"/>
      <c r="F72" s="2"/>
      <c r="G72" s="1"/>
      <c r="H72" s="3"/>
      <c r="I72" s="1"/>
      <c r="J72" s="1"/>
      <c r="K72" s="1"/>
      <c r="L72" s="1"/>
      <c r="M72" s="1"/>
      <c r="N72" s="1"/>
      <c r="O72" s="1"/>
      <c r="P72" s="1"/>
      <c r="Q72" s="1"/>
    </row>
    <row r="73" spans="1:17" ht="5.85" customHeight="1">
      <c r="A73" s="1"/>
      <c r="B73" s="1"/>
      <c r="C73" s="1"/>
      <c r="D73" s="1"/>
      <c r="E73" s="1"/>
      <c r="F73" s="2"/>
      <c r="G73" s="1"/>
      <c r="H73" s="3"/>
      <c r="I73" s="1"/>
      <c r="J73" s="1"/>
      <c r="K73" s="1"/>
      <c r="L73" s="1"/>
      <c r="M73" s="1"/>
      <c r="N73" s="1"/>
      <c r="O73" s="1"/>
      <c r="P73" s="1"/>
      <c r="Q73" s="1"/>
    </row>
    <row r="74" spans="1:17" ht="5.85" customHeight="1">
      <c r="A74" s="1"/>
      <c r="B74" s="1"/>
      <c r="C74" s="1"/>
      <c r="D74" s="1"/>
      <c r="E74" s="1"/>
      <c r="F74" s="2"/>
      <c r="G74" s="1"/>
      <c r="H74" s="3"/>
      <c r="I74" s="1"/>
      <c r="J74" s="1"/>
      <c r="K74" s="1"/>
      <c r="L74" s="1"/>
      <c r="M74" s="1"/>
      <c r="N74" s="1"/>
      <c r="O74" s="1"/>
      <c r="P74" s="1"/>
      <c r="Q74" s="1"/>
    </row>
    <row r="75" spans="1:17" ht="5.85" customHeight="1">
      <c r="A75" s="1"/>
      <c r="B75" s="1"/>
      <c r="C75" s="1"/>
      <c r="D75" s="1"/>
      <c r="E75" s="1"/>
      <c r="F75" s="2"/>
      <c r="G75" s="1"/>
      <c r="H75" s="3"/>
      <c r="I75" s="1"/>
      <c r="J75" s="1"/>
      <c r="K75" s="1"/>
      <c r="L75" s="1"/>
      <c r="M75" s="1"/>
      <c r="N75" s="1"/>
      <c r="O75" s="1"/>
      <c r="P75" s="1"/>
      <c r="Q75" s="1"/>
    </row>
    <row r="76" spans="1:17" ht="5.85" customHeight="1">
      <c r="A76" s="1"/>
      <c r="B76" s="1"/>
      <c r="C76" s="1"/>
      <c r="D76" s="1"/>
      <c r="E76" s="1"/>
      <c r="F76" s="2"/>
      <c r="G76" s="1"/>
      <c r="H76" s="3"/>
      <c r="I76" s="1"/>
      <c r="J76" s="1"/>
      <c r="K76" s="1"/>
      <c r="L76" s="1"/>
      <c r="M76" s="1"/>
      <c r="N76" s="1"/>
      <c r="O76" s="1"/>
      <c r="P76" s="1"/>
      <c r="Q76" s="1"/>
    </row>
    <row r="77" spans="1:17" ht="5.85" customHeight="1">
      <c r="A77" s="1"/>
      <c r="B77" s="1"/>
      <c r="C77" s="1"/>
      <c r="D77" s="1"/>
      <c r="E77" s="1"/>
      <c r="F77" s="2"/>
      <c r="G77" s="1"/>
      <c r="H77" s="3"/>
      <c r="I77" s="1"/>
      <c r="J77" s="1"/>
      <c r="K77" s="1"/>
      <c r="L77" s="1"/>
      <c r="M77" s="1"/>
      <c r="N77" s="1"/>
      <c r="O77" s="1"/>
      <c r="P77" s="1"/>
      <c r="Q77" s="1"/>
    </row>
    <row r="78" spans="1:17" ht="5.85" customHeight="1">
      <c r="A78" s="1"/>
      <c r="B78" s="1"/>
      <c r="C78" s="1"/>
      <c r="D78" s="1"/>
      <c r="E78" s="1"/>
      <c r="F78" s="2"/>
      <c r="G78" s="1"/>
      <c r="H78" s="3"/>
      <c r="I78" s="1"/>
      <c r="J78" s="1"/>
      <c r="K78" s="1"/>
      <c r="L78" s="1"/>
      <c r="M78" s="1"/>
      <c r="N78" s="1"/>
      <c r="O78" s="1"/>
      <c r="P78" s="1"/>
      <c r="Q78" s="1"/>
    </row>
    <row r="79" spans="1:17" ht="5.85" customHeight="1">
      <c r="A79" s="1"/>
      <c r="B79" s="1"/>
      <c r="C79" s="1"/>
      <c r="D79" s="1"/>
      <c r="E79" s="1"/>
      <c r="F79" s="2"/>
      <c r="G79" s="1"/>
      <c r="H79" s="3"/>
      <c r="I79" s="1"/>
      <c r="J79" s="1"/>
      <c r="K79" s="1"/>
      <c r="L79" s="1"/>
      <c r="M79" s="1"/>
      <c r="N79" s="1"/>
      <c r="O79" s="1"/>
      <c r="P79" s="1"/>
      <c r="Q79" s="1"/>
    </row>
    <row r="80" spans="1:17" ht="5.85" customHeight="1">
      <c r="A80" s="1"/>
      <c r="B80" s="1"/>
      <c r="C80" s="1"/>
      <c r="D80" s="1"/>
      <c r="E80" s="1"/>
      <c r="F80" s="2"/>
      <c r="G80" s="1"/>
      <c r="H80" s="3"/>
      <c r="I80" s="1"/>
      <c r="J80" s="1"/>
      <c r="K80" s="1"/>
      <c r="L80" s="1"/>
      <c r="M80" s="1"/>
      <c r="N80" s="1"/>
      <c r="O80" s="1"/>
    </row>
    <row r="81" spans="1:17" ht="5.85" customHeight="1">
      <c r="A81" s="1"/>
      <c r="B81" s="1"/>
      <c r="C81" s="1"/>
      <c r="D81" s="1"/>
      <c r="E81" s="1"/>
      <c r="F81" s="2"/>
      <c r="G81" s="1"/>
      <c r="H81" s="3"/>
      <c r="I81" s="1"/>
      <c r="J81" s="1"/>
      <c r="K81" s="1"/>
      <c r="L81" s="1"/>
      <c r="M81" s="1"/>
      <c r="N81" s="1"/>
      <c r="O81" s="1"/>
      <c r="P81" s="1"/>
      <c r="Q81" s="1"/>
    </row>
    <row r="82" spans="1:17" ht="5.85" customHeight="1">
      <c r="A82" s="1"/>
      <c r="B82" s="1"/>
      <c r="C82" s="1"/>
      <c r="D82" s="1"/>
      <c r="E82" s="1"/>
      <c r="F82" s="2"/>
      <c r="G82" s="1"/>
      <c r="H82" s="3"/>
      <c r="I82" s="1"/>
      <c r="J82" s="1"/>
      <c r="K82" s="1"/>
      <c r="L82" s="1"/>
      <c r="M82" s="1"/>
      <c r="N82" s="1"/>
      <c r="O82" s="1"/>
      <c r="P82" s="1"/>
      <c r="Q82" s="1"/>
    </row>
    <row r="83" spans="1:17" ht="5.85" customHeight="1">
      <c r="A83" s="1"/>
      <c r="B83" s="1"/>
      <c r="C83" s="1"/>
      <c r="D83" s="1"/>
      <c r="E83" s="1"/>
      <c r="F83" s="2"/>
      <c r="G83" s="1"/>
      <c r="H83" s="3"/>
      <c r="I83" s="1"/>
      <c r="J83" s="1"/>
      <c r="K83" s="1"/>
      <c r="L83" s="1"/>
      <c r="M83" s="1"/>
      <c r="N83" s="1"/>
      <c r="O83" s="1"/>
      <c r="P83" s="1"/>
      <c r="Q83" s="1"/>
    </row>
    <row r="84" spans="1:17" ht="5.85" customHeight="1">
      <c r="A84" s="1"/>
      <c r="B84" s="1"/>
      <c r="C84" s="1"/>
      <c r="D84" s="1"/>
      <c r="E84" s="1"/>
      <c r="F84" s="2"/>
      <c r="G84" s="1"/>
      <c r="H84" s="3"/>
      <c r="I84" s="1"/>
      <c r="J84" s="1"/>
      <c r="K84" s="1"/>
      <c r="L84" s="1"/>
      <c r="M84" s="1"/>
      <c r="N84" s="1"/>
      <c r="O84" s="1"/>
    </row>
    <row r="85" spans="1:17" ht="5.85" customHeight="1">
      <c r="A85" s="1"/>
      <c r="B85" s="1"/>
      <c r="C85" s="1"/>
      <c r="D85" s="1"/>
      <c r="E85" s="1"/>
      <c r="F85" s="2"/>
      <c r="G85" s="1"/>
      <c r="H85" s="3"/>
      <c r="I85" s="1"/>
      <c r="J85" s="1"/>
      <c r="K85" s="1"/>
      <c r="L85" s="1"/>
      <c r="M85" s="1"/>
      <c r="N85" s="1"/>
      <c r="O85" s="1"/>
    </row>
    <row r="86" spans="1:17" ht="5.85" customHeight="1">
      <c r="A86" s="1"/>
      <c r="B86" s="1"/>
      <c r="C86" s="1"/>
      <c r="D86" s="1"/>
      <c r="E86" s="1"/>
      <c r="F86" s="2"/>
      <c r="G86" s="1"/>
      <c r="H86" s="3"/>
      <c r="I86" s="1"/>
      <c r="J86" s="1"/>
      <c r="K86" s="1"/>
      <c r="L86" s="1"/>
      <c r="M86" s="1"/>
      <c r="N86" s="1"/>
      <c r="O86" s="1"/>
      <c r="P86" s="1"/>
      <c r="Q86" s="1"/>
    </row>
    <row r="87" spans="1:17" ht="5.85" customHeight="1">
      <c r="A87" s="1"/>
      <c r="B87" s="1"/>
      <c r="C87" s="1"/>
      <c r="D87" s="1"/>
      <c r="E87" s="1"/>
      <c r="F87" s="2"/>
      <c r="G87" s="1"/>
      <c r="H87" s="3"/>
      <c r="I87" s="1"/>
      <c r="J87" s="1"/>
      <c r="K87" s="1"/>
      <c r="L87" s="1"/>
      <c r="M87" s="1"/>
      <c r="N87" s="1"/>
      <c r="O87" s="1"/>
      <c r="P87" s="1"/>
      <c r="Q87" s="1"/>
    </row>
    <row r="88" spans="1:17" ht="5.85" customHeight="1">
      <c r="A88" s="1"/>
      <c r="B88" s="1"/>
      <c r="C88" s="1"/>
      <c r="D88" s="1"/>
      <c r="E88" s="1"/>
      <c r="F88" s="2"/>
      <c r="G88" s="1"/>
      <c r="H88" s="3"/>
      <c r="I88" s="1"/>
      <c r="J88" s="1"/>
      <c r="K88" s="1"/>
      <c r="L88" s="1"/>
      <c r="M88" s="1"/>
      <c r="N88" s="1"/>
      <c r="O88" s="1"/>
      <c r="P88" s="1"/>
      <c r="Q88" s="1"/>
    </row>
    <row r="89" spans="1:17" ht="5.85" customHeight="1">
      <c r="A89" s="1"/>
      <c r="B89" s="1"/>
      <c r="C89" s="1"/>
      <c r="D89" s="1"/>
      <c r="E89" s="1"/>
      <c r="F89" s="2"/>
      <c r="G89" s="1"/>
      <c r="H89" s="3"/>
      <c r="I89" s="1"/>
      <c r="J89" s="1"/>
      <c r="K89" s="1"/>
      <c r="L89" s="1"/>
      <c r="M89" s="1"/>
      <c r="N89" s="1"/>
      <c r="O89" s="1"/>
      <c r="P89" s="1"/>
      <c r="Q89" s="1"/>
    </row>
    <row r="90" spans="1:17" ht="5.85" customHeight="1">
      <c r="A90" s="1"/>
      <c r="B90" s="1"/>
      <c r="C90" s="1"/>
      <c r="D90" s="1"/>
      <c r="E90" s="1"/>
      <c r="F90" s="2"/>
      <c r="G90" s="1"/>
      <c r="H90" s="3"/>
      <c r="I90" s="1"/>
      <c r="J90" s="1"/>
      <c r="K90" s="1"/>
      <c r="L90" s="1"/>
      <c r="M90" s="1"/>
      <c r="N90" s="1"/>
      <c r="O90" s="1"/>
      <c r="P90" s="1"/>
      <c r="Q90" s="1"/>
    </row>
    <row r="91" spans="1:17" ht="5.85" customHeight="1">
      <c r="A91" s="1"/>
      <c r="B91" s="1"/>
      <c r="C91" s="1"/>
      <c r="D91" s="1"/>
      <c r="E91" s="1"/>
      <c r="F91" s="2"/>
      <c r="G91" s="1"/>
      <c r="H91" s="3"/>
      <c r="I91" s="1"/>
      <c r="J91" s="1"/>
      <c r="K91" s="1"/>
      <c r="L91" s="1"/>
      <c r="M91" s="1"/>
      <c r="N91" s="1"/>
      <c r="O91" s="1"/>
      <c r="P91" s="1"/>
      <c r="Q91" s="1"/>
    </row>
    <row r="92" spans="1:17" ht="5.85" customHeight="1">
      <c r="A92" s="1"/>
      <c r="B92" s="1"/>
      <c r="C92" s="1"/>
      <c r="D92" s="1"/>
      <c r="E92" s="1"/>
      <c r="F92" s="2"/>
      <c r="G92" s="1"/>
      <c r="H92" s="3"/>
      <c r="I92" s="1"/>
      <c r="J92" s="1"/>
      <c r="K92" s="1"/>
      <c r="L92" s="1"/>
      <c r="M92" s="1"/>
      <c r="N92" s="1"/>
      <c r="O92" s="1"/>
      <c r="P92" s="1"/>
      <c r="Q92" s="1"/>
    </row>
    <row r="93" spans="1:17" ht="5.85" customHeight="1">
      <c r="A93" s="1"/>
      <c r="B93" s="1"/>
      <c r="C93" s="1"/>
      <c r="D93" s="1"/>
      <c r="E93" s="1"/>
      <c r="F93" s="2"/>
      <c r="G93" s="1"/>
      <c r="H93" s="3"/>
      <c r="I93" s="1"/>
      <c r="J93" s="1"/>
      <c r="K93" s="1"/>
      <c r="L93" s="1"/>
      <c r="M93" s="1"/>
      <c r="N93" s="1"/>
      <c r="O93" s="1"/>
      <c r="P93" s="1"/>
      <c r="Q93" s="1"/>
    </row>
    <row r="94" spans="1:17" ht="5.85" customHeight="1">
      <c r="A94" s="1"/>
      <c r="B94" s="1"/>
      <c r="C94" s="1"/>
      <c r="D94" s="1"/>
      <c r="E94" s="1"/>
      <c r="F94" s="2"/>
      <c r="G94" s="1"/>
      <c r="H94" s="3"/>
      <c r="I94" s="1"/>
      <c r="J94" s="1"/>
      <c r="K94" s="1"/>
      <c r="L94" s="1"/>
      <c r="M94" s="1"/>
      <c r="N94" s="1"/>
      <c r="O94" s="1"/>
      <c r="P94" s="1"/>
      <c r="Q94" s="1"/>
    </row>
    <row r="95" spans="1:17" ht="5.85" customHeight="1">
      <c r="A95" s="1"/>
      <c r="B95" s="1"/>
      <c r="C95" s="1"/>
      <c r="D95" s="1"/>
      <c r="E95" s="1"/>
      <c r="F95" s="2"/>
      <c r="G95" s="1"/>
      <c r="H95" s="3"/>
      <c r="I95" s="1"/>
      <c r="J95" s="1"/>
      <c r="K95" s="1"/>
      <c r="L95" s="1"/>
      <c r="M95" s="1"/>
      <c r="N95" s="1"/>
      <c r="O95" s="1"/>
      <c r="P95" s="1"/>
      <c r="Q95" s="1"/>
    </row>
    <row r="96" spans="1:17" ht="5.85" customHeight="1">
      <c r="A96" s="1"/>
      <c r="B96" s="1"/>
      <c r="C96" s="1"/>
      <c r="D96" s="1"/>
      <c r="E96" s="1"/>
      <c r="F96" s="2"/>
      <c r="G96" s="1"/>
      <c r="H96" s="3"/>
      <c r="I96" s="1"/>
      <c r="J96" s="1"/>
      <c r="K96" s="1"/>
      <c r="L96" s="1"/>
      <c r="M96" s="1"/>
      <c r="N96" s="1"/>
      <c r="O96" s="1"/>
      <c r="P96" s="1"/>
      <c r="Q96" s="1"/>
    </row>
    <row r="97" spans="1:17" ht="5.85" customHeight="1">
      <c r="A97" s="1"/>
      <c r="B97" s="1"/>
      <c r="C97" s="1"/>
      <c r="D97" s="1"/>
      <c r="E97" s="1"/>
      <c r="F97" s="2"/>
      <c r="G97" s="1"/>
      <c r="H97" s="3"/>
      <c r="I97" s="1"/>
      <c r="J97" s="1"/>
      <c r="K97" s="1"/>
      <c r="L97" s="1"/>
      <c r="M97" s="1"/>
      <c r="N97" s="1"/>
      <c r="O97" s="1"/>
      <c r="P97" s="1"/>
      <c r="Q97" s="1"/>
    </row>
    <row r="98" spans="1:17" ht="5.85" customHeight="1">
      <c r="A98" s="1"/>
      <c r="B98" s="1"/>
      <c r="C98" s="1"/>
      <c r="D98" s="1"/>
      <c r="E98" s="1"/>
      <c r="F98" s="2"/>
      <c r="G98" s="1"/>
      <c r="H98" s="3"/>
      <c r="I98" s="1"/>
      <c r="J98" s="1"/>
      <c r="K98" s="1"/>
      <c r="L98" s="1"/>
      <c r="M98" s="1"/>
      <c r="N98" s="1"/>
      <c r="O98" s="1"/>
    </row>
    <row r="99" spans="1:17" ht="5.85" customHeight="1">
      <c r="A99" s="1"/>
      <c r="B99" s="1"/>
      <c r="C99" s="1"/>
      <c r="D99" s="1"/>
      <c r="E99" s="1"/>
      <c r="F99" s="2"/>
      <c r="G99" s="1"/>
      <c r="H99" s="3"/>
      <c r="I99" s="1"/>
      <c r="J99" s="1"/>
      <c r="K99" s="1"/>
      <c r="L99" s="1"/>
      <c r="M99" s="1"/>
      <c r="N99" s="1"/>
      <c r="O99" s="1"/>
      <c r="P99" s="1"/>
      <c r="Q99" s="1"/>
    </row>
    <row r="100" spans="1:17" ht="5.85" customHeight="1">
      <c r="A100" s="1"/>
      <c r="B100" s="1"/>
      <c r="C100" s="1"/>
      <c r="D100" s="1"/>
      <c r="E100" s="1"/>
      <c r="F100" s="2"/>
      <c r="G100" s="1"/>
      <c r="H100" s="3"/>
      <c r="I100" s="1"/>
      <c r="J100" s="1"/>
      <c r="K100" s="1"/>
      <c r="L100" s="1"/>
      <c r="M100" s="1"/>
      <c r="N100" s="1"/>
      <c r="O100" s="1"/>
    </row>
    <row r="101" spans="1:17" ht="5.85" customHeight="1">
      <c r="A101" s="1"/>
      <c r="B101" s="1"/>
      <c r="C101" s="1"/>
      <c r="D101" s="1"/>
      <c r="E101" s="1"/>
      <c r="F101" s="2"/>
      <c r="G101" s="1"/>
      <c r="H101" s="3"/>
      <c r="I101" s="1"/>
      <c r="J101" s="1"/>
      <c r="K101" s="1"/>
      <c r="L101" s="1"/>
      <c r="M101" s="1"/>
      <c r="N101" s="1"/>
      <c r="O101" s="1"/>
      <c r="P101" s="1"/>
      <c r="Q101" s="1"/>
    </row>
    <row r="102" spans="1:17" ht="5.85" customHeight="1">
      <c r="A102" s="1"/>
      <c r="B102" s="1"/>
      <c r="C102" s="1"/>
      <c r="D102" s="1"/>
      <c r="E102" s="1"/>
      <c r="F102" s="2"/>
      <c r="G102" s="1"/>
      <c r="H102" s="3"/>
      <c r="I102" s="1"/>
      <c r="J102" s="1"/>
      <c r="K102" s="1"/>
      <c r="L102" s="1"/>
      <c r="M102" s="1"/>
      <c r="N102" s="1"/>
      <c r="O102" s="1"/>
      <c r="P102" s="1"/>
      <c r="Q102" s="1"/>
    </row>
    <row r="103" spans="1:17" ht="5.85" customHeight="1">
      <c r="A103" s="1"/>
      <c r="B103" s="1"/>
      <c r="C103" s="1"/>
      <c r="D103" s="1"/>
      <c r="E103" s="1"/>
      <c r="F103" s="2"/>
      <c r="G103" s="1"/>
      <c r="H103" s="3"/>
      <c r="I103" s="1"/>
      <c r="J103" s="1"/>
      <c r="K103" s="1"/>
      <c r="L103" s="1"/>
      <c r="M103" s="1"/>
      <c r="N103" s="1"/>
      <c r="O103" s="1"/>
      <c r="P103" s="1"/>
      <c r="Q103" s="1"/>
    </row>
    <row r="104" spans="1:17" ht="5.85" customHeight="1">
      <c r="A104" s="1"/>
      <c r="B104" s="1"/>
      <c r="C104" s="1"/>
      <c r="D104" s="1"/>
      <c r="E104" s="1"/>
      <c r="F104" s="2"/>
      <c r="G104" s="1"/>
      <c r="H104" s="3"/>
      <c r="I104" s="1"/>
      <c r="J104" s="1"/>
      <c r="K104" s="1"/>
      <c r="L104" s="1"/>
      <c r="M104" s="1"/>
      <c r="N104" s="1"/>
      <c r="O104" s="1"/>
      <c r="P104" s="1"/>
      <c r="Q104" s="1"/>
    </row>
    <row r="105" spans="1:17" ht="5.85" customHeight="1">
      <c r="A105" s="1"/>
      <c r="B105" s="1"/>
      <c r="C105" s="1"/>
      <c r="D105" s="1"/>
      <c r="E105" s="1"/>
      <c r="F105" s="2"/>
      <c r="G105" s="1"/>
      <c r="H105" s="3"/>
      <c r="I105" s="1"/>
      <c r="J105" s="1"/>
      <c r="K105" s="1"/>
      <c r="L105" s="1"/>
      <c r="M105" s="1"/>
      <c r="N105" s="1"/>
      <c r="O105" s="1"/>
      <c r="P105" s="1"/>
      <c r="Q105" s="1"/>
    </row>
    <row r="106" spans="1:17" ht="5.85" customHeight="1">
      <c r="A106" s="1"/>
      <c r="B106" s="1"/>
      <c r="C106" s="1"/>
      <c r="D106" s="1"/>
      <c r="E106" s="1"/>
      <c r="F106" s="2"/>
      <c r="G106" s="1"/>
      <c r="H106" s="3"/>
      <c r="I106" s="1"/>
      <c r="J106" s="1"/>
      <c r="K106" s="1"/>
      <c r="L106" s="1"/>
      <c r="M106" s="1"/>
      <c r="N106" s="1"/>
      <c r="O106" s="1"/>
      <c r="P106" s="1"/>
      <c r="Q106" s="1"/>
    </row>
    <row r="107" spans="1:17" ht="5.85" customHeight="1">
      <c r="A107" s="1"/>
      <c r="B107" s="1"/>
      <c r="C107" s="1"/>
      <c r="D107" s="1"/>
      <c r="E107" s="1"/>
      <c r="F107" s="2"/>
      <c r="G107" s="1"/>
      <c r="H107" s="3"/>
      <c r="I107" s="1"/>
      <c r="J107" s="1"/>
      <c r="K107" s="1"/>
      <c r="L107" s="1"/>
      <c r="M107" s="1"/>
      <c r="N107" s="1"/>
      <c r="O107" s="1"/>
      <c r="P107" s="1"/>
      <c r="Q107" s="1"/>
    </row>
    <row r="108" spans="1:17" ht="5.85" customHeight="1">
      <c r="A108" s="1"/>
      <c r="B108" s="1"/>
      <c r="C108" s="1"/>
      <c r="D108" s="1"/>
      <c r="E108" s="1"/>
      <c r="F108" s="2"/>
      <c r="G108" s="1"/>
      <c r="H108" s="3"/>
      <c r="I108" s="1"/>
      <c r="J108" s="1"/>
      <c r="K108" s="1"/>
      <c r="L108" s="1"/>
      <c r="M108" s="1"/>
      <c r="N108" s="1"/>
      <c r="O108" s="1"/>
      <c r="P108" s="1"/>
      <c r="Q108" s="1"/>
    </row>
    <row r="109" spans="1:17" ht="5.85" customHeight="1">
      <c r="A109" s="1"/>
      <c r="B109" s="1"/>
      <c r="C109" s="1"/>
      <c r="D109" s="1"/>
      <c r="E109" s="1"/>
      <c r="F109" s="2"/>
      <c r="G109" s="1"/>
      <c r="H109" s="3"/>
      <c r="I109" s="1"/>
      <c r="J109" s="1"/>
      <c r="K109" s="1"/>
      <c r="L109" s="1"/>
      <c r="M109" s="1"/>
      <c r="N109" s="1"/>
      <c r="O109" s="1"/>
      <c r="P109" s="1"/>
      <c r="Q109" s="1"/>
    </row>
    <row r="110" spans="1:17" ht="5.85" customHeight="1">
      <c r="A110" s="1"/>
      <c r="B110" s="1"/>
      <c r="C110" s="1"/>
      <c r="D110" s="1"/>
      <c r="E110" s="1"/>
      <c r="F110" s="2"/>
      <c r="G110" s="1"/>
      <c r="H110" s="3"/>
      <c r="I110" s="1"/>
      <c r="J110" s="1"/>
      <c r="K110" s="1"/>
      <c r="L110" s="1"/>
      <c r="M110" s="1"/>
      <c r="N110" s="1"/>
      <c r="O110" s="1"/>
      <c r="P110" s="1"/>
      <c r="Q110" s="1"/>
    </row>
    <row r="111" spans="1:17" ht="5.85" customHeight="1">
      <c r="A111" s="1"/>
      <c r="B111" s="1"/>
      <c r="C111" s="1"/>
      <c r="D111" s="1"/>
      <c r="E111" s="1"/>
      <c r="F111" s="2"/>
      <c r="G111" s="1"/>
      <c r="H111" s="3"/>
      <c r="I111" s="1"/>
      <c r="J111" s="1"/>
      <c r="K111" s="1"/>
      <c r="L111" s="1"/>
      <c r="M111" s="1"/>
      <c r="N111" s="1"/>
      <c r="O111" s="1"/>
      <c r="P111" s="1"/>
      <c r="Q111" s="1"/>
    </row>
    <row r="112" spans="1:17" ht="5.85" customHeight="1">
      <c r="A112" s="1"/>
      <c r="B112" s="1"/>
      <c r="C112" s="1"/>
      <c r="D112" s="1"/>
      <c r="E112" s="1"/>
      <c r="F112" s="2"/>
      <c r="G112" s="1"/>
      <c r="H112" s="3"/>
      <c r="I112" s="1"/>
      <c r="J112" s="1"/>
      <c r="K112" s="1"/>
      <c r="L112" s="1"/>
      <c r="M112" s="1"/>
      <c r="N112" s="1"/>
      <c r="O112" s="1"/>
      <c r="P112" s="1"/>
      <c r="Q112" s="1"/>
    </row>
    <row r="113" spans="1:17" ht="5.85" customHeight="1">
      <c r="A113" s="1"/>
      <c r="B113" s="1"/>
      <c r="C113" s="1"/>
      <c r="D113" s="1"/>
      <c r="E113" s="1"/>
      <c r="F113" s="2"/>
      <c r="G113" s="1"/>
      <c r="H113" s="3"/>
      <c r="I113" s="1"/>
      <c r="J113" s="1"/>
      <c r="K113" s="1"/>
      <c r="L113" s="1"/>
      <c r="M113" s="1"/>
      <c r="N113" s="1"/>
      <c r="O113" s="1"/>
      <c r="P113" s="1"/>
      <c r="Q113" s="1"/>
    </row>
    <row r="114" spans="1:17" ht="5.85" customHeight="1">
      <c r="A114" s="1"/>
      <c r="B114" s="1"/>
      <c r="C114" s="1"/>
      <c r="D114" s="1"/>
      <c r="E114" s="1"/>
      <c r="F114" s="2"/>
      <c r="G114" s="1"/>
      <c r="H114" s="3"/>
      <c r="I114" s="1"/>
      <c r="J114" s="1"/>
      <c r="K114" s="1"/>
      <c r="L114" s="1"/>
      <c r="M114" s="1"/>
      <c r="N114" s="1"/>
      <c r="O114" s="1"/>
      <c r="P114" s="1"/>
      <c r="Q114" s="1"/>
    </row>
    <row r="115" spans="1:17" ht="5.85" customHeight="1">
      <c r="A115" s="1"/>
      <c r="B115" s="1"/>
      <c r="C115" s="1"/>
      <c r="D115" s="1"/>
      <c r="E115" s="1"/>
      <c r="F115" s="2"/>
      <c r="G115" s="1"/>
      <c r="H115" s="3"/>
      <c r="I115" s="1"/>
      <c r="J115" s="1"/>
      <c r="K115" s="1"/>
      <c r="L115" s="1"/>
      <c r="M115" s="1"/>
      <c r="N115" s="1"/>
      <c r="O115" s="1"/>
      <c r="P115" s="1"/>
      <c r="Q115" s="1"/>
    </row>
    <row r="116" spans="1:17" ht="5.85" customHeight="1">
      <c r="A116" s="1"/>
      <c r="B116" s="1"/>
      <c r="C116" s="1"/>
      <c r="D116" s="1"/>
      <c r="E116" s="1"/>
      <c r="F116" s="2"/>
      <c r="G116" s="1"/>
      <c r="H116" s="3"/>
      <c r="I116" s="1"/>
      <c r="J116" s="1"/>
      <c r="K116" s="1"/>
      <c r="L116" s="1"/>
      <c r="M116" s="1"/>
      <c r="N116" s="1"/>
      <c r="O116" s="1"/>
      <c r="P116" s="1"/>
      <c r="Q116" s="1"/>
    </row>
    <row r="117" spans="1:17" ht="5.85" customHeight="1">
      <c r="A117" s="1"/>
      <c r="B117" s="1"/>
      <c r="C117" s="1"/>
      <c r="D117" s="1"/>
      <c r="E117" s="1"/>
      <c r="F117" s="2"/>
      <c r="G117" s="1"/>
      <c r="H117" s="3"/>
      <c r="I117" s="1"/>
      <c r="J117" s="1"/>
      <c r="K117" s="1"/>
      <c r="L117" s="1"/>
      <c r="O117" s="1"/>
    </row>
    <row r="118" spans="1:17" ht="5.85" customHeight="1">
      <c r="A118" s="1"/>
      <c r="B118" s="1"/>
      <c r="C118" s="1"/>
      <c r="D118" s="1"/>
      <c r="E118" s="1"/>
      <c r="F118" s="2"/>
      <c r="G118" s="1"/>
      <c r="H118" s="3"/>
      <c r="I118" s="1"/>
      <c r="J118" s="1"/>
      <c r="K118" s="1"/>
      <c r="L118" s="1"/>
      <c r="O118" s="1"/>
    </row>
    <row r="119" spans="1:17" ht="5.85" customHeight="1">
      <c r="A119" s="1"/>
      <c r="B119" s="1"/>
      <c r="C119" s="1"/>
      <c r="D119" s="1"/>
      <c r="E119" s="1"/>
      <c r="F119" s="2"/>
      <c r="G119" s="1"/>
      <c r="H119" s="3"/>
      <c r="I119" s="1"/>
      <c r="J119" s="1"/>
      <c r="K119" s="1"/>
      <c r="L119" s="1"/>
      <c r="M119" s="1"/>
      <c r="N119" s="1"/>
      <c r="O119" s="1"/>
    </row>
    <row r="120" spans="1:17" ht="5.85" customHeight="1">
      <c r="A120" s="1"/>
      <c r="B120" s="1"/>
      <c r="C120" s="1"/>
      <c r="D120" s="1"/>
      <c r="E120" s="1"/>
      <c r="F120" s="2"/>
      <c r="G120" s="1"/>
      <c r="H120" s="3"/>
      <c r="I120" s="1"/>
      <c r="J120" s="1"/>
      <c r="K120" s="1"/>
      <c r="L120" s="1"/>
      <c r="M120" s="1"/>
      <c r="N120" s="1"/>
      <c r="O120" s="1"/>
    </row>
    <row r="121" spans="1:17" ht="5.85" customHeight="1">
      <c r="A121" s="1"/>
      <c r="B121" s="1"/>
      <c r="C121" s="1"/>
      <c r="D121" s="1"/>
      <c r="E121" s="1"/>
      <c r="F121" s="2"/>
      <c r="G121" s="1"/>
      <c r="H121" s="3"/>
      <c r="I121" s="1"/>
      <c r="J121" s="1"/>
      <c r="K121" s="1"/>
      <c r="L121" s="1"/>
      <c r="O121" s="1"/>
    </row>
    <row r="122" spans="1:17" ht="5.85" customHeight="1">
      <c r="A122" s="1"/>
      <c r="B122" s="1"/>
      <c r="C122" s="1"/>
      <c r="D122" s="1"/>
      <c r="E122" s="1"/>
      <c r="F122" s="2"/>
      <c r="G122" s="1"/>
      <c r="H122" s="3"/>
      <c r="I122" s="1"/>
      <c r="J122" s="1"/>
      <c r="K122" s="1"/>
      <c r="L122" s="1"/>
      <c r="M122" s="1"/>
      <c r="N122" s="1"/>
      <c r="O122" s="1"/>
    </row>
    <row r="123" spans="1:17" ht="5.85" customHeight="1">
      <c r="A123" s="1"/>
      <c r="B123" s="1"/>
      <c r="C123" s="1"/>
      <c r="D123" s="1"/>
      <c r="E123" s="1"/>
      <c r="F123" s="2"/>
      <c r="G123" s="1"/>
      <c r="H123" s="3"/>
      <c r="I123" s="1"/>
      <c r="J123" s="1"/>
      <c r="K123" s="1"/>
      <c r="L123" s="1"/>
      <c r="M123" s="1"/>
      <c r="N123" s="1"/>
      <c r="O123" s="1"/>
      <c r="P123" s="1"/>
      <c r="Q123" s="1"/>
    </row>
    <row r="124" spans="1:17" ht="5.85" customHeight="1">
      <c r="A124" s="1"/>
      <c r="B124" s="1"/>
      <c r="C124" s="1"/>
      <c r="D124" s="1"/>
      <c r="E124" s="1"/>
      <c r="F124" s="2"/>
      <c r="G124" s="1"/>
      <c r="H124" s="3"/>
      <c r="I124" s="1"/>
      <c r="J124" s="1"/>
      <c r="K124" s="1"/>
      <c r="L124" s="1"/>
      <c r="M124" s="1"/>
      <c r="N124" s="1"/>
      <c r="O124" s="1"/>
      <c r="P124" s="1"/>
      <c r="Q124" s="1"/>
    </row>
    <row r="125" spans="1:17" ht="5.85" customHeight="1">
      <c r="A125" s="1"/>
      <c r="B125" s="1"/>
      <c r="C125" s="1"/>
      <c r="D125" s="1"/>
      <c r="E125" s="1"/>
      <c r="F125" s="2"/>
      <c r="G125" s="1"/>
      <c r="H125" s="3"/>
      <c r="I125" s="1"/>
      <c r="J125" s="1"/>
      <c r="K125" s="1"/>
      <c r="L125" s="1"/>
      <c r="M125" s="1"/>
      <c r="N125" s="1"/>
      <c r="O125" s="1"/>
    </row>
    <row r="126" spans="1:17" ht="5.85" customHeight="1">
      <c r="A126" s="1"/>
      <c r="B126" s="1"/>
      <c r="C126" s="1"/>
      <c r="D126" s="1"/>
      <c r="E126" s="1"/>
      <c r="F126" s="2"/>
      <c r="G126" s="1"/>
      <c r="H126" s="3"/>
      <c r="I126" s="1"/>
      <c r="J126" s="1"/>
      <c r="K126" s="1"/>
      <c r="L126" s="1"/>
      <c r="M126" s="1"/>
      <c r="N126" s="1"/>
      <c r="O126" s="1"/>
      <c r="P126" s="1"/>
      <c r="Q126" s="1"/>
    </row>
    <row r="127" spans="1:17" ht="5.85" customHeight="1">
      <c r="A127" s="1"/>
      <c r="B127" s="1"/>
      <c r="C127" s="1"/>
      <c r="D127" s="1"/>
      <c r="E127" s="1"/>
      <c r="F127" s="2"/>
      <c r="G127" s="1"/>
      <c r="H127" s="3"/>
      <c r="I127" s="1"/>
      <c r="J127" s="1"/>
      <c r="K127" s="1"/>
      <c r="L127" s="1"/>
      <c r="M127" s="1"/>
      <c r="N127" s="1"/>
      <c r="O127" s="1"/>
    </row>
    <row r="128" spans="1:17" ht="5.85" customHeight="1">
      <c r="A128" s="1"/>
      <c r="B128" s="1"/>
      <c r="C128" s="1"/>
      <c r="D128" s="1"/>
      <c r="E128" s="1"/>
      <c r="F128" s="2"/>
      <c r="G128" s="1"/>
      <c r="H128" s="3"/>
      <c r="I128" s="1"/>
      <c r="J128" s="1"/>
      <c r="K128" s="1"/>
      <c r="L128" s="1"/>
      <c r="M128" s="1"/>
      <c r="N128" s="1"/>
      <c r="O128" s="1"/>
    </row>
    <row r="129" spans="1:17" ht="5.85" customHeight="1">
      <c r="A129" s="1"/>
      <c r="B129" s="1"/>
      <c r="C129" s="1"/>
      <c r="D129" s="1"/>
      <c r="E129" s="1"/>
      <c r="F129" s="2"/>
      <c r="G129" s="1"/>
      <c r="H129" s="3"/>
      <c r="I129" s="1"/>
      <c r="J129" s="1"/>
      <c r="K129" s="1"/>
      <c r="L129" s="1"/>
      <c r="M129" s="1"/>
      <c r="N129" s="1"/>
      <c r="O129" s="1"/>
    </row>
    <row r="130" spans="1:17" ht="5.85" customHeight="1">
      <c r="A130" s="1"/>
      <c r="B130" s="1"/>
      <c r="C130" s="1"/>
      <c r="D130" s="1"/>
      <c r="E130" s="1"/>
      <c r="F130" s="2"/>
      <c r="G130" s="1"/>
      <c r="H130" s="3"/>
      <c r="I130" s="1"/>
      <c r="J130" s="1"/>
      <c r="K130" s="1"/>
      <c r="L130" s="1"/>
      <c r="M130" s="1"/>
      <c r="N130" s="1"/>
      <c r="O130" s="1"/>
    </row>
    <row r="131" spans="1:17" ht="5.85" customHeight="1">
      <c r="A131" s="1"/>
      <c r="B131" s="1"/>
      <c r="C131" s="1"/>
      <c r="D131" s="1"/>
      <c r="E131" s="1"/>
      <c r="F131" s="2"/>
      <c r="G131" s="1"/>
      <c r="H131" s="3"/>
      <c r="I131" s="1"/>
      <c r="J131" s="1"/>
      <c r="K131" s="1"/>
      <c r="L131" s="1"/>
      <c r="M131" s="1"/>
      <c r="N131" s="1"/>
      <c r="O131" s="1"/>
    </row>
    <row r="132" spans="1:17" ht="5.85" customHeight="1">
      <c r="A132" s="1"/>
      <c r="B132" s="1"/>
      <c r="C132" s="1"/>
      <c r="D132" s="1"/>
      <c r="E132" s="1"/>
      <c r="F132" s="2"/>
      <c r="G132" s="1"/>
      <c r="H132" s="3"/>
      <c r="I132" s="1"/>
      <c r="J132" s="1"/>
      <c r="K132" s="1"/>
      <c r="L132" s="1"/>
      <c r="O132" s="1"/>
    </row>
    <row r="133" spans="1:17" ht="5.85" customHeight="1">
      <c r="A133" s="1"/>
      <c r="B133" s="1"/>
      <c r="C133" s="1"/>
      <c r="D133" s="1"/>
      <c r="E133" s="1"/>
      <c r="F133" s="2"/>
      <c r="G133" s="1"/>
      <c r="H133" s="3"/>
      <c r="I133" s="1"/>
      <c r="J133" s="1"/>
      <c r="K133" s="1"/>
      <c r="L133" s="1"/>
      <c r="O133" s="1"/>
    </row>
    <row r="134" spans="1:17" ht="5.85" customHeight="1">
      <c r="A134" s="1"/>
      <c r="B134" s="1"/>
      <c r="C134" s="1"/>
      <c r="D134" s="1"/>
      <c r="E134" s="1"/>
      <c r="F134" s="2"/>
      <c r="G134" s="1"/>
      <c r="H134" s="3"/>
      <c r="I134" s="1"/>
      <c r="J134" s="1"/>
      <c r="K134" s="1"/>
      <c r="L134" s="1"/>
      <c r="O134" s="1"/>
    </row>
    <row r="135" spans="1:17" ht="5.85" customHeight="1">
      <c r="A135" s="1"/>
      <c r="B135" s="1"/>
      <c r="C135" s="1"/>
      <c r="D135" s="1"/>
      <c r="E135" s="1"/>
      <c r="F135" s="2"/>
      <c r="G135" s="1"/>
      <c r="H135" s="3"/>
      <c r="I135" s="1"/>
      <c r="J135" s="1"/>
      <c r="K135" s="1"/>
      <c r="L135" s="1"/>
      <c r="O135" s="1"/>
    </row>
    <row r="136" spans="1:17" ht="5.85" customHeight="1">
      <c r="A136" s="1"/>
      <c r="B136" s="1"/>
      <c r="C136" s="1"/>
      <c r="D136" s="1"/>
      <c r="E136" s="1"/>
      <c r="F136" s="2"/>
      <c r="G136" s="1"/>
      <c r="H136" s="3"/>
      <c r="I136" s="1"/>
      <c r="J136" s="1"/>
      <c r="K136" s="1"/>
      <c r="L136" s="1"/>
      <c r="M136" s="1"/>
      <c r="N136" s="1"/>
      <c r="O136" s="1"/>
    </row>
    <row r="137" spans="1:17" ht="5.85" customHeight="1">
      <c r="A137" s="1"/>
      <c r="B137" s="1"/>
      <c r="C137" s="1"/>
      <c r="D137" s="1"/>
      <c r="E137" s="1"/>
      <c r="F137" s="2"/>
      <c r="G137" s="1"/>
      <c r="H137" s="3"/>
      <c r="I137" s="1"/>
      <c r="J137" s="1"/>
      <c r="K137" s="1"/>
      <c r="L137" s="1"/>
      <c r="M137" s="1"/>
      <c r="N137" s="1"/>
      <c r="O137" s="1"/>
      <c r="P137" s="1"/>
      <c r="Q137" s="1"/>
    </row>
    <row r="138" spans="1:17" ht="5.85" customHeight="1">
      <c r="A138" s="1"/>
      <c r="B138" s="1"/>
      <c r="C138" s="1"/>
      <c r="D138" s="1"/>
      <c r="E138" s="1"/>
      <c r="F138" s="2"/>
      <c r="G138" s="1"/>
      <c r="H138" s="3"/>
      <c r="I138" s="1"/>
      <c r="J138" s="1"/>
      <c r="K138" s="1"/>
      <c r="L138" s="1"/>
      <c r="M138" s="1"/>
      <c r="N138" s="1"/>
      <c r="O138" s="1"/>
      <c r="P138" s="1"/>
      <c r="Q138" s="1"/>
    </row>
    <row r="139" spans="1:17" ht="5.85" customHeight="1">
      <c r="A139" s="1"/>
      <c r="B139" s="1"/>
      <c r="C139" s="1"/>
      <c r="D139" s="1"/>
      <c r="E139" s="1"/>
      <c r="F139" s="2"/>
      <c r="G139" s="1"/>
      <c r="H139" s="3"/>
      <c r="I139" s="1"/>
      <c r="J139" s="1"/>
      <c r="K139" s="1"/>
      <c r="L139" s="1"/>
      <c r="M139" s="1"/>
      <c r="N139" s="1"/>
      <c r="O139" s="1"/>
      <c r="P139" s="1"/>
      <c r="Q139" s="1"/>
    </row>
    <row r="140" spans="1:17" ht="5.85" customHeight="1">
      <c r="A140" s="1"/>
      <c r="B140" s="1"/>
      <c r="C140" s="1"/>
      <c r="D140" s="1"/>
      <c r="E140" s="1"/>
      <c r="F140" s="2"/>
      <c r="G140" s="1"/>
      <c r="H140" s="3"/>
      <c r="I140" s="1"/>
      <c r="J140" s="1"/>
      <c r="K140" s="1"/>
      <c r="L140" s="1"/>
      <c r="M140" s="1"/>
      <c r="N140" s="1"/>
      <c r="O140" s="1"/>
      <c r="P140" s="1"/>
      <c r="Q140" s="1"/>
    </row>
    <row r="141" spans="1:17" ht="5.85" customHeight="1">
      <c r="A141" s="1"/>
      <c r="B141" s="1"/>
      <c r="C141" s="1"/>
      <c r="D141" s="1"/>
      <c r="E141" s="1"/>
      <c r="F141" s="2"/>
      <c r="G141" s="1"/>
      <c r="H141" s="3"/>
      <c r="I141" s="1"/>
      <c r="J141" s="1"/>
      <c r="K141" s="1"/>
      <c r="L141" s="1"/>
      <c r="M141" s="1"/>
      <c r="N141" s="1"/>
      <c r="O141" s="1"/>
      <c r="P141" s="1"/>
      <c r="Q141" s="1"/>
    </row>
    <row r="142" spans="1:17" ht="5.85" customHeight="1">
      <c r="A142" s="1"/>
      <c r="B142" s="1"/>
      <c r="C142" s="1"/>
      <c r="D142" s="1"/>
      <c r="E142" s="1"/>
      <c r="F142" s="2"/>
      <c r="G142" s="1"/>
      <c r="H142" s="3"/>
      <c r="I142" s="1"/>
      <c r="J142" s="1"/>
      <c r="K142" s="1"/>
      <c r="L142" s="1"/>
      <c r="M142" s="1"/>
      <c r="N142" s="1"/>
      <c r="O142" s="1"/>
      <c r="P142" s="1"/>
      <c r="Q142" s="1"/>
    </row>
    <row r="143" spans="1:17" ht="5.85" customHeight="1">
      <c r="A143" s="1"/>
      <c r="B143" s="1"/>
      <c r="C143" s="1"/>
      <c r="D143" s="1"/>
      <c r="E143" s="1"/>
      <c r="F143" s="2"/>
      <c r="G143" s="1"/>
      <c r="H143" s="3"/>
      <c r="I143" s="1"/>
      <c r="J143" s="1"/>
      <c r="K143" s="1"/>
      <c r="L143" s="1"/>
      <c r="M143" s="1"/>
      <c r="N143" s="1"/>
      <c r="O143" s="1"/>
      <c r="P143" s="1"/>
      <c r="Q143" s="1"/>
    </row>
    <row r="144" spans="1:17" ht="5.85" customHeight="1">
      <c r="A144" s="1"/>
      <c r="B144" s="1"/>
      <c r="C144" s="1"/>
      <c r="D144" s="1"/>
      <c r="E144" s="1"/>
      <c r="F144" s="2"/>
      <c r="G144" s="1"/>
      <c r="H144" s="3"/>
      <c r="I144" s="1"/>
      <c r="J144" s="1"/>
      <c r="K144" s="1"/>
      <c r="L144" s="1"/>
      <c r="M144" s="1"/>
      <c r="N144" s="1"/>
      <c r="O144" s="1"/>
      <c r="P144" s="1"/>
      <c r="Q144" s="1"/>
    </row>
    <row r="145" spans="1:17" ht="5.85" customHeight="1">
      <c r="A145" s="1"/>
      <c r="B145" s="1"/>
      <c r="C145" s="1"/>
      <c r="D145" s="1"/>
      <c r="E145" s="1"/>
      <c r="F145" s="2"/>
      <c r="G145" s="1"/>
      <c r="H145" s="3"/>
      <c r="I145" s="1"/>
      <c r="J145" s="1"/>
      <c r="K145" s="1"/>
      <c r="L145" s="1"/>
      <c r="M145" s="1"/>
      <c r="N145" s="1"/>
      <c r="O145" s="1"/>
    </row>
    <row r="146" spans="1:17" ht="5.85" customHeight="1">
      <c r="A146" s="1"/>
      <c r="B146" s="1"/>
      <c r="C146" s="1"/>
      <c r="D146" s="1"/>
      <c r="E146" s="1"/>
      <c r="F146" s="2"/>
      <c r="G146" s="1"/>
      <c r="H146" s="3"/>
      <c r="I146" s="1"/>
      <c r="J146" s="1"/>
      <c r="K146" s="1"/>
      <c r="L146" s="1"/>
      <c r="M146" s="1"/>
      <c r="N146" s="1"/>
      <c r="O146" s="1"/>
    </row>
    <row r="147" spans="1:17" ht="5.85" customHeight="1">
      <c r="A147" s="1"/>
      <c r="B147" s="1"/>
      <c r="C147" s="1"/>
      <c r="D147" s="1"/>
      <c r="E147" s="1"/>
      <c r="F147" s="2"/>
      <c r="G147" s="1"/>
      <c r="H147" s="3"/>
      <c r="I147" s="1"/>
      <c r="J147" s="1"/>
      <c r="K147" s="1"/>
      <c r="L147" s="1"/>
      <c r="M147" s="1"/>
      <c r="N147" s="1"/>
      <c r="O147" s="1"/>
    </row>
    <row r="148" spans="1:17" ht="5.85" customHeight="1">
      <c r="A148" s="1"/>
      <c r="B148" s="1"/>
      <c r="C148" s="1"/>
      <c r="D148" s="1"/>
      <c r="E148" s="1"/>
      <c r="F148" s="2"/>
      <c r="G148" s="1"/>
      <c r="H148" s="3"/>
      <c r="I148" s="1"/>
      <c r="J148" s="1"/>
      <c r="K148" s="1"/>
      <c r="L148" s="1"/>
      <c r="M148" s="1"/>
      <c r="N148" s="1"/>
      <c r="O148" s="1"/>
    </row>
    <row r="149" spans="1:17" ht="5.85" customHeight="1">
      <c r="A149" s="1"/>
      <c r="B149" s="1"/>
      <c r="C149" s="1"/>
      <c r="D149" s="1"/>
      <c r="E149" s="1"/>
      <c r="F149" s="2"/>
      <c r="G149" s="1"/>
      <c r="H149" s="3"/>
      <c r="I149" s="1"/>
      <c r="J149" s="1"/>
      <c r="K149" s="1"/>
      <c r="L149" s="1"/>
      <c r="M149" s="1"/>
      <c r="N149" s="1"/>
      <c r="O149" s="1"/>
    </row>
    <row r="150" spans="1:17" ht="5.85" customHeight="1">
      <c r="A150" s="1"/>
      <c r="B150" s="1"/>
      <c r="C150" s="1"/>
      <c r="D150" s="1"/>
      <c r="E150" s="1"/>
      <c r="F150" s="2"/>
      <c r="G150" s="1"/>
      <c r="H150" s="3"/>
      <c r="I150" s="1"/>
      <c r="J150" s="1"/>
      <c r="K150" s="1"/>
      <c r="L150" s="1"/>
      <c r="M150" s="1"/>
      <c r="N150" s="1"/>
      <c r="O150" s="1"/>
      <c r="P150" s="1"/>
      <c r="Q150" s="1"/>
    </row>
    <row r="151" spans="1:17" ht="5.85" customHeight="1">
      <c r="A151" s="1"/>
      <c r="B151" s="1"/>
      <c r="C151" s="1"/>
      <c r="D151" s="1"/>
      <c r="E151" s="1"/>
      <c r="F151" s="2"/>
      <c r="G151" s="1"/>
      <c r="H151" s="3"/>
      <c r="I151" s="1"/>
      <c r="J151" s="1"/>
      <c r="K151" s="1"/>
      <c r="L151" s="1"/>
      <c r="M151" s="1"/>
      <c r="N151" s="1"/>
      <c r="O151" s="1"/>
      <c r="P151" s="1"/>
      <c r="Q151" s="1"/>
    </row>
    <row r="152" spans="1:17" ht="5.85" customHeight="1">
      <c r="A152" s="1"/>
      <c r="B152" s="1"/>
      <c r="C152" s="1"/>
      <c r="D152" s="1"/>
      <c r="E152" s="1"/>
      <c r="F152" s="2"/>
      <c r="G152" s="1"/>
      <c r="H152" s="3"/>
      <c r="I152" s="1"/>
      <c r="J152" s="1"/>
      <c r="K152" s="1"/>
      <c r="L152" s="1"/>
      <c r="M152" s="1"/>
      <c r="N152" s="1"/>
      <c r="O152" s="1"/>
      <c r="P152" s="1"/>
      <c r="Q152" s="1"/>
    </row>
    <row r="153" spans="1:17" ht="5.85" customHeight="1">
      <c r="A153" s="1"/>
      <c r="B153" s="1"/>
      <c r="C153" s="1"/>
      <c r="D153" s="1"/>
      <c r="E153" s="1"/>
      <c r="F153" s="2"/>
      <c r="G153" s="1"/>
      <c r="H153" s="3"/>
      <c r="I153" s="1"/>
      <c r="J153" s="1"/>
      <c r="K153" s="1"/>
      <c r="L153" s="1"/>
      <c r="M153" s="1"/>
      <c r="N153" s="1"/>
      <c r="O153" s="1"/>
      <c r="P153" s="1"/>
      <c r="Q153" s="1"/>
    </row>
    <row r="154" spans="1:17" ht="5.85" customHeight="1">
      <c r="A154" s="1"/>
      <c r="B154" s="1"/>
      <c r="C154" s="1"/>
      <c r="D154" s="1"/>
      <c r="E154" s="1"/>
      <c r="F154" s="2"/>
      <c r="G154" s="1"/>
      <c r="H154" s="3"/>
      <c r="I154" s="1"/>
      <c r="J154" s="1"/>
      <c r="K154" s="1"/>
      <c r="L154" s="1"/>
      <c r="M154" s="1"/>
      <c r="N154" s="1"/>
      <c r="O154" s="1"/>
      <c r="P154" s="1"/>
      <c r="Q154" s="1"/>
    </row>
    <row r="155" spans="1:17" ht="5.85" customHeight="1">
      <c r="A155" s="1"/>
      <c r="B155" s="1"/>
      <c r="C155" s="1"/>
      <c r="D155" s="1"/>
      <c r="E155" s="1"/>
      <c r="F155" s="2"/>
      <c r="G155" s="1"/>
      <c r="H155" s="3"/>
      <c r="I155" s="1"/>
      <c r="J155" s="1"/>
      <c r="K155" s="1"/>
      <c r="L155" s="1"/>
      <c r="M155" s="1"/>
      <c r="N155" s="1"/>
      <c r="O155" s="1"/>
      <c r="P155" s="1"/>
      <c r="Q155" s="1"/>
    </row>
    <row r="156" spans="1:17" ht="5.85" customHeight="1">
      <c r="A156" s="1"/>
      <c r="B156" s="1"/>
      <c r="C156" s="1"/>
      <c r="D156" s="1"/>
      <c r="E156" s="1"/>
      <c r="F156" s="2"/>
      <c r="G156" s="1"/>
      <c r="H156" s="3"/>
      <c r="I156" s="1"/>
      <c r="J156" s="1"/>
      <c r="K156" s="1"/>
      <c r="L156" s="1"/>
      <c r="M156" s="1"/>
      <c r="N156" s="1"/>
      <c r="O156" s="1"/>
      <c r="P156" s="1"/>
      <c r="Q156" s="1"/>
    </row>
    <row r="157" spans="1:17" ht="5.85" customHeight="1">
      <c r="A157" s="1"/>
      <c r="B157" s="1"/>
      <c r="C157" s="1"/>
      <c r="D157" s="1"/>
      <c r="E157" s="1"/>
      <c r="F157" s="2"/>
      <c r="G157" s="1"/>
      <c r="H157" s="3"/>
      <c r="I157" s="1"/>
      <c r="J157" s="1"/>
      <c r="K157" s="1"/>
      <c r="L157" s="1"/>
      <c r="M157" s="1"/>
      <c r="N157" s="1"/>
      <c r="O157" s="1"/>
      <c r="P157" s="1"/>
      <c r="Q157" s="1"/>
    </row>
    <row r="158" spans="1:17" ht="5.85" customHeight="1">
      <c r="A158" s="1"/>
      <c r="B158" s="1"/>
      <c r="C158" s="1"/>
      <c r="D158" s="1"/>
      <c r="E158" s="1"/>
      <c r="F158" s="2"/>
      <c r="G158" s="1"/>
      <c r="H158" s="3"/>
      <c r="I158" s="1"/>
      <c r="J158" s="1"/>
      <c r="K158" s="1"/>
      <c r="L158" s="1"/>
      <c r="M158" s="1"/>
      <c r="N158" s="1"/>
      <c r="O158" s="1"/>
      <c r="P158" s="1"/>
      <c r="Q158" s="1"/>
    </row>
    <row r="159" spans="1:17" ht="5.85" customHeight="1">
      <c r="A159" s="1"/>
      <c r="B159" s="1"/>
      <c r="C159" s="1"/>
      <c r="D159" s="1"/>
      <c r="E159" s="1"/>
      <c r="F159" s="2"/>
      <c r="G159" s="1"/>
      <c r="H159" s="3"/>
      <c r="I159" s="1"/>
      <c r="J159" s="1"/>
      <c r="K159" s="1"/>
      <c r="L159" s="1"/>
      <c r="M159" s="1"/>
      <c r="N159" s="1"/>
      <c r="O159" s="1"/>
      <c r="P159" s="1"/>
      <c r="Q159" s="1"/>
    </row>
    <row r="160" spans="1:17" ht="5.85" customHeight="1">
      <c r="A160" s="1"/>
      <c r="B160" s="1"/>
      <c r="C160" s="1"/>
      <c r="D160" s="1"/>
      <c r="E160" s="1"/>
      <c r="F160" s="2"/>
      <c r="G160" s="1"/>
      <c r="H160" s="3"/>
      <c r="I160" s="1"/>
      <c r="J160" s="1"/>
      <c r="K160" s="1"/>
      <c r="L160" s="1"/>
      <c r="M160" s="1"/>
      <c r="N160" s="1"/>
      <c r="O160" s="1"/>
      <c r="P160" s="1"/>
      <c r="Q160" s="1"/>
    </row>
    <row r="161" spans="1:17" ht="5.85" customHeight="1">
      <c r="A161" s="1"/>
      <c r="B161" s="1"/>
      <c r="C161" s="1"/>
      <c r="D161" s="1"/>
      <c r="E161" s="1"/>
      <c r="F161" s="2"/>
      <c r="G161" s="1"/>
      <c r="H161" s="3"/>
      <c r="I161" s="1"/>
      <c r="J161" s="1"/>
      <c r="K161" s="1"/>
      <c r="L161" s="1"/>
      <c r="M161" s="1"/>
      <c r="N161" s="1"/>
      <c r="O161" s="1"/>
    </row>
    <row r="162" spans="1:17" ht="5.85" customHeight="1">
      <c r="A162" s="1"/>
      <c r="B162" s="1"/>
      <c r="C162" s="1"/>
      <c r="D162" s="1"/>
      <c r="E162" s="1"/>
      <c r="F162" s="2"/>
      <c r="G162" s="1"/>
      <c r="H162" s="3"/>
      <c r="I162" s="1"/>
      <c r="J162" s="1"/>
      <c r="K162" s="1"/>
      <c r="L162" s="1"/>
      <c r="M162" s="1"/>
      <c r="N162" s="1"/>
      <c r="O162" s="1"/>
      <c r="P162" s="1"/>
      <c r="Q162" s="1"/>
    </row>
    <row r="163" spans="1:17" ht="5.85" customHeight="1">
      <c r="A163" s="1"/>
      <c r="B163" s="1"/>
      <c r="C163" s="1"/>
      <c r="D163" s="1"/>
      <c r="E163" s="1"/>
      <c r="F163" s="2"/>
      <c r="G163" s="1"/>
      <c r="H163" s="3"/>
      <c r="I163" s="1"/>
      <c r="J163" s="1"/>
      <c r="K163" s="1"/>
      <c r="L163" s="1"/>
      <c r="M163" s="1"/>
      <c r="N163" s="1"/>
      <c r="O163" s="1"/>
    </row>
    <row r="164" spans="1:17" ht="5.85" customHeight="1">
      <c r="A164" s="1"/>
      <c r="B164" s="1"/>
      <c r="C164" s="1"/>
      <c r="D164" s="1"/>
      <c r="E164" s="1"/>
      <c r="F164" s="2"/>
      <c r="G164" s="1"/>
      <c r="H164" s="3"/>
      <c r="I164" s="1"/>
      <c r="J164" s="1"/>
      <c r="K164" s="1"/>
      <c r="L164" s="1"/>
      <c r="M164" s="1"/>
      <c r="N164" s="1"/>
      <c r="O164" s="1"/>
      <c r="Q164" s="1"/>
    </row>
    <row r="165" spans="1:17" ht="5.85" customHeight="1">
      <c r="A165" s="1"/>
      <c r="B165" s="1"/>
      <c r="C165" s="1"/>
      <c r="D165" s="1"/>
      <c r="E165" s="1"/>
      <c r="F165" s="2"/>
      <c r="G165" s="1"/>
      <c r="H165" s="3"/>
      <c r="I165" s="1"/>
      <c r="J165" s="1"/>
      <c r="K165" s="1"/>
      <c r="L165" s="1"/>
      <c r="M165" s="1"/>
      <c r="N165" s="1"/>
      <c r="O165" s="1"/>
      <c r="Q165" s="1"/>
    </row>
    <row r="166" spans="1:17" ht="5.85" customHeight="1">
      <c r="A166" s="1"/>
      <c r="B166" s="1"/>
      <c r="C166" s="1"/>
      <c r="D166" s="1"/>
      <c r="E166" s="1"/>
      <c r="F166" s="2"/>
      <c r="G166" s="1"/>
      <c r="H166" s="3"/>
      <c r="I166" s="1"/>
      <c r="J166" s="1"/>
      <c r="K166" s="1"/>
      <c r="L166" s="1"/>
      <c r="M166" s="1"/>
      <c r="N166" s="1"/>
      <c r="O166" s="1"/>
      <c r="Q166" s="1"/>
    </row>
    <row r="167" spans="1:17" ht="5.85" customHeight="1">
      <c r="A167" s="1"/>
      <c r="B167" s="1"/>
      <c r="C167" s="1"/>
      <c r="D167" s="1"/>
      <c r="E167" s="1"/>
      <c r="F167" s="2"/>
      <c r="G167" s="1"/>
      <c r="H167" s="3"/>
      <c r="I167" s="1"/>
      <c r="J167" s="1"/>
      <c r="K167" s="1"/>
      <c r="L167" s="1"/>
      <c r="M167" s="1"/>
      <c r="N167" s="1"/>
      <c r="O167" s="1"/>
    </row>
    <row r="168" spans="1:17" ht="5.85" customHeight="1">
      <c r="A168" s="1"/>
      <c r="B168" s="1"/>
      <c r="C168" s="1"/>
      <c r="D168" s="1"/>
      <c r="E168" s="1"/>
      <c r="F168" s="2"/>
      <c r="G168" s="1"/>
      <c r="H168" s="3"/>
      <c r="I168" s="1"/>
      <c r="J168" s="1"/>
      <c r="K168" s="1"/>
      <c r="L168" s="1"/>
      <c r="M168" s="1"/>
      <c r="N168" s="1"/>
      <c r="O168" s="1"/>
    </row>
    <row r="169" spans="1:17" ht="5.85" customHeight="1">
      <c r="A169" s="1"/>
      <c r="B169" s="1"/>
      <c r="C169" s="1"/>
      <c r="D169" s="1"/>
      <c r="E169" s="1"/>
      <c r="F169" s="2"/>
      <c r="G169" s="1"/>
      <c r="H169" s="3"/>
      <c r="I169" s="1"/>
      <c r="J169" s="1"/>
      <c r="K169" s="1"/>
      <c r="L169" s="1"/>
      <c r="M169" s="1"/>
      <c r="N169" s="1"/>
      <c r="O169" s="1"/>
      <c r="Q169" s="1"/>
    </row>
    <row r="170" spans="1:17" ht="5.85" customHeight="1">
      <c r="A170" s="1"/>
      <c r="B170" s="1"/>
      <c r="C170" s="1"/>
      <c r="D170" s="1"/>
      <c r="E170" s="1"/>
      <c r="F170" s="2"/>
      <c r="G170" s="1"/>
      <c r="H170" s="3"/>
      <c r="I170" s="1"/>
      <c r="J170" s="1"/>
      <c r="K170" s="1"/>
      <c r="L170" s="1"/>
      <c r="M170" s="1"/>
      <c r="N170" s="1"/>
      <c r="O170" s="1"/>
      <c r="Q170" s="1"/>
    </row>
    <row r="171" spans="1:17" ht="5.85" customHeight="1">
      <c r="A171" s="1"/>
      <c r="B171" s="1"/>
      <c r="C171" s="1"/>
      <c r="D171" s="1"/>
      <c r="E171" s="1"/>
      <c r="F171" s="2"/>
      <c r="G171" s="1"/>
      <c r="H171" s="3"/>
      <c r="I171" s="1"/>
      <c r="J171" s="1"/>
      <c r="K171" s="1"/>
      <c r="L171" s="1"/>
      <c r="M171" s="1"/>
      <c r="N171" s="1"/>
      <c r="O171" s="1"/>
      <c r="Q171" s="1"/>
    </row>
    <row r="172" spans="1:17" ht="5.85" customHeight="1">
      <c r="A172" s="1"/>
      <c r="B172" s="1"/>
      <c r="C172" s="1"/>
      <c r="D172" s="1"/>
      <c r="E172" s="1"/>
      <c r="F172" s="2"/>
      <c r="G172" s="1"/>
      <c r="H172" s="3"/>
      <c r="I172" s="1"/>
      <c r="J172" s="1"/>
      <c r="K172" s="1"/>
      <c r="L172" s="1"/>
      <c r="M172" s="1"/>
      <c r="N172" s="1"/>
      <c r="O172" s="1"/>
    </row>
    <row r="173" spans="1:17" ht="5.85" customHeight="1">
      <c r="A173" s="1"/>
      <c r="B173" s="1"/>
      <c r="C173" s="1"/>
      <c r="D173" s="1"/>
      <c r="E173" s="1"/>
      <c r="F173" s="2"/>
      <c r="G173" s="1"/>
      <c r="H173" s="3"/>
      <c r="I173" s="1"/>
      <c r="J173" s="1"/>
      <c r="K173" s="1"/>
      <c r="L173" s="1"/>
      <c r="M173" s="1"/>
      <c r="N173" s="1"/>
      <c r="O173" s="1"/>
      <c r="Q173" s="1"/>
    </row>
    <row r="174" spans="1:17" ht="5.85" customHeight="1">
      <c r="A174" s="1"/>
      <c r="B174" s="1"/>
      <c r="C174" s="1"/>
      <c r="D174" s="1"/>
      <c r="E174" s="1"/>
      <c r="F174" s="2"/>
      <c r="G174" s="1"/>
      <c r="H174" s="3"/>
      <c r="I174" s="1"/>
      <c r="J174" s="1"/>
      <c r="K174" s="1"/>
      <c r="L174" s="1"/>
      <c r="O174" s="1"/>
    </row>
    <row r="175" spans="1:17" ht="5.85" customHeight="1">
      <c r="A175" s="1"/>
      <c r="B175" s="1"/>
      <c r="C175" s="1"/>
      <c r="D175" s="1"/>
      <c r="E175" s="1"/>
      <c r="F175" s="2"/>
      <c r="G175" s="1"/>
      <c r="H175" s="3"/>
      <c r="I175" s="1"/>
      <c r="J175" s="1"/>
      <c r="K175" s="1"/>
      <c r="L175" s="1"/>
      <c r="O175" s="1"/>
    </row>
    <row r="176" spans="1:17" ht="5.85" customHeight="1">
      <c r="A176" s="1"/>
      <c r="B176" s="1"/>
      <c r="C176" s="1"/>
      <c r="D176" s="1"/>
      <c r="E176" s="1"/>
      <c r="F176" s="2"/>
      <c r="G176" s="1"/>
      <c r="H176" s="3"/>
      <c r="I176" s="1"/>
      <c r="J176" s="1"/>
      <c r="K176" s="1"/>
      <c r="L176" s="1"/>
      <c r="O176" s="1"/>
      <c r="Q176" s="1"/>
    </row>
    <row r="177" spans="1:17" ht="5.85" customHeight="1">
      <c r="A177" s="1"/>
      <c r="B177" s="1"/>
      <c r="C177" s="1"/>
      <c r="D177" s="1"/>
      <c r="E177" s="1"/>
      <c r="F177" s="2"/>
      <c r="G177" s="1"/>
      <c r="H177" s="3"/>
      <c r="I177" s="1"/>
      <c r="J177" s="1"/>
      <c r="K177" s="1"/>
      <c r="L177" s="1"/>
      <c r="O177" s="1"/>
      <c r="Q177" s="1"/>
    </row>
    <row r="178" spans="1:17" ht="5.85" customHeight="1">
      <c r="A178" s="1"/>
      <c r="B178" s="1"/>
      <c r="C178" s="1"/>
      <c r="D178" s="1"/>
      <c r="E178" s="1"/>
      <c r="F178" s="2"/>
      <c r="G178" s="1"/>
      <c r="H178" s="3"/>
      <c r="I178" s="1"/>
      <c r="J178" s="1"/>
      <c r="K178" s="1"/>
      <c r="L178" s="1"/>
      <c r="M178" s="1"/>
      <c r="N178" s="1"/>
      <c r="O178" s="1"/>
    </row>
    <row r="179" spans="1:17" ht="5.85" customHeight="1">
      <c r="A179" s="1"/>
      <c r="B179" s="1"/>
      <c r="C179" s="1"/>
      <c r="D179" s="1"/>
      <c r="E179" s="1"/>
      <c r="F179" s="2"/>
      <c r="G179" s="1"/>
      <c r="H179" s="3"/>
      <c r="I179" s="1"/>
      <c r="J179" s="1"/>
      <c r="K179" s="1"/>
      <c r="L179" s="1"/>
      <c r="M179" s="1"/>
      <c r="N179" s="1"/>
      <c r="O179" s="1"/>
    </row>
    <row r="180" spans="1:17" ht="5.85" customHeight="1">
      <c r="A180" s="1"/>
      <c r="B180" s="1"/>
      <c r="C180" s="1"/>
      <c r="D180" s="1"/>
      <c r="E180" s="1"/>
      <c r="F180" s="2"/>
      <c r="G180" s="1"/>
      <c r="H180" s="3"/>
      <c r="I180" s="1"/>
      <c r="J180" s="1"/>
      <c r="K180" s="1"/>
      <c r="L180" s="1"/>
      <c r="M180" s="1"/>
      <c r="N180" s="1"/>
      <c r="O180" s="1"/>
    </row>
    <row r="181" spans="1:17" ht="5.85" customHeight="1">
      <c r="A181" s="1"/>
      <c r="B181" s="1"/>
      <c r="C181" s="1"/>
      <c r="D181" s="1"/>
      <c r="E181" s="1"/>
      <c r="F181" s="2"/>
      <c r="G181" s="1"/>
      <c r="H181" s="3"/>
      <c r="I181" s="1"/>
      <c r="J181" s="1"/>
      <c r="K181" s="1"/>
      <c r="L181" s="1"/>
      <c r="M181" s="1"/>
      <c r="N181" s="1"/>
      <c r="O181" s="1"/>
      <c r="P181" s="1"/>
      <c r="Q181" s="1"/>
    </row>
    <row r="182" spans="1:17" ht="5.85" customHeight="1">
      <c r="A182" s="1"/>
      <c r="B182" s="1"/>
      <c r="C182" s="1"/>
      <c r="D182" s="1"/>
      <c r="E182" s="1"/>
      <c r="F182" s="2"/>
      <c r="G182" s="1"/>
      <c r="H182" s="3"/>
      <c r="I182" s="1"/>
      <c r="J182" s="1"/>
      <c r="K182" s="1"/>
      <c r="L182" s="1"/>
      <c r="M182" s="1"/>
      <c r="N182" s="1"/>
      <c r="O182" s="1"/>
      <c r="P182" s="1"/>
      <c r="Q182" s="1"/>
    </row>
    <row r="183" spans="1:17" ht="5.85" customHeight="1">
      <c r="A183" s="1"/>
      <c r="B183" s="1"/>
      <c r="C183" s="1"/>
      <c r="D183" s="1"/>
      <c r="E183" s="1"/>
      <c r="F183" s="2"/>
      <c r="G183" s="1"/>
      <c r="H183" s="3"/>
      <c r="I183" s="1"/>
      <c r="J183" s="1"/>
      <c r="K183" s="1"/>
      <c r="L183" s="1"/>
      <c r="M183" s="1"/>
      <c r="N183" s="1"/>
      <c r="O183" s="1"/>
    </row>
    <row r="184" spans="1:17" ht="5.85" customHeight="1">
      <c r="A184" s="1"/>
      <c r="B184" s="1"/>
      <c r="C184" s="1"/>
      <c r="D184" s="1"/>
      <c r="E184" s="1"/>
      <c r="F184" s="2"/>
      <c r="G184" s="1"/>
      <c r="H184" s="3"/>
      <c r="I184" s="1"/>
      <c r="J184" s="1"/>
      <c r="K184" s="1"/>
      <c r="L184" s="1"/>
      <c r="M184" s="1"/>
      <c r="N184" s="1"/>
      <c r="O184" s="1"/>
      <c r="P184" s="1"/>
      <c r="Q184" s="1"/>
    </row>
    <row r="185" spans="1:17" ht="5.85" customHeight="1">
      <c r="A185" s="1"/>
      <c r="B185" s="1"/>
      <c r="C185" s="1"/>
      <c r="D185" s="1"/>
      <c r="E185" s="1"/>
      <c r="F185" s="2"/>
      <c r="G185" s="1"/>
      <c r="H185" s="3"/>
      <c r="I185" s="1"/>
      <c r="J185" s="1"/>
      <c r="K185" s="1"/>
      <c r="L185" s="1"/>
      <c r="M185" s="1"/>
      <c r="N185" s="1"/>
      <c r="O185" s="1"/>
      <c r="P185" s="1"/>
      <c r="Q185" s="1"/>
    </row>
    <row r="186" spans="1:17" ht="5.85" customHeight="1">
      <c r="A186" s="1"/>
      <c r="B186" s="1"/>
      <c r="C186" s="1"/>
      <c r="D186" s="1"/>
      <c r="E186" s="1"/>
      <c r="F186" s="2"/>
      <c r="G186" s="1"/>
      <c r="H186" s="3"/>
      <c r="I186" s="1"/>
      <c r="J186" s="1"/>
      <c r="K186" s="1"/>
      <c r="L186" s="1"/>
      <c r="M186" s="1"/>
      <c r="N186" s="1"/>
      <c r="O186" s="1"/>
    </row>
    <row r="187" spans="1:17" ht="5.85" customHeight="1">
      <c r="A187" s="1"/>
      <c r="B187" s="1"/>
      <c r="C187" s="1"/>
      <c r="D187" s="1"/>
      <c r="E187" s="1"/>
      <c r="F187" s="2"/>
      <c r="G187" s="1"/>
      <c r="H187" s="3"/>
      <c r="I187" s="1"/>
      <c r="J187" s="1"/>
      <c r="K187" s="1"/>
      <c r="L187" s="1"/>
      <c r="O187" s="1"/>
    </row>
    <row r="188" spans="1:17" ht="5.85" customHeight="1">
      <c r="A188" s="1"/>
      <c r="B188" s="1"/>
      <c r="C188" s="1"/>
      <c r="D188" s="1"/>
      <c r="E188" s="1"/>
      <c r="F188" s="2"/>
      <c r="G188" s="1"/>
      <c r="H188" s="3"/>
      <c r="I188" s="1"/>
      <c r="J188" s="1"/>
      <c r="K188" s="1"/>
      <c r="L188" s="1"/>
      <c r="M188" s="1"/>
      <c r="N188" s="1"/>
      <c r="O188" s="1"/>
      <c r="P188" s="1"/>
      <c r="Q188" s="1"/>
    </row>
    <row r="189" spans="1:17" ht="5.85" customHeight="1">
      <c r="A189" s="1"/>
      <c r="B189" s="1"/>
      <c r="C189" s="1"/>
      <c r="D189" s="1"/>
      <c r="E189" s="1"/>
      <c r="F189" s="2"/>
      <c r="G189" s="1"/>
      <c r="H189" s="3"/>
      <c r="I189" s="1"/>
      <c r="J189" s="1"/>
      <c r="K189" s="1"/>
      <c r="L189" s="1"/>
      <c r="M189" s="1"/>
      <c r="N189" s="1"/>
      <c r="O189" s="1"/>
      <c r="P189" s="1"/>
      <c r="Q189" s="1"/>
    </row>
    <row r="190" spans="1:17" ht="5.85" customHeight="1">
      <c r="A190" s="1"/>
      <c r="B190" s="1"/>
      <c r="C190" s="1"/>
      <c r="D190" s="1"/>
      <c r="E190" s="1"/>
      <c r="F190" s="2"/>
      <c r="G190" s="1"/>
      <c r="H190" s="3"/>
      <c r="I190" s="1"/>
      <c r="J190" s="1"/>
      <c r="K190" s="1"/>
      <c r="L190" s="1"/>
      <c r="M190" s="1"/>
      <c r="N190" s="1"/>
      <c r="O190" s="1"/>
    </row>
    <row r="191" spans="1:17" ht="5.85" customHeight="1">
      <c r="A191" s="1"/>
      <c r="B191" s="1"/>
      <c r="C191" s="1"/>
      <c r="D191" s="1"/>
      <c r="E191" s="1"/>
      <c r="F191" s="2"/>
      <c r="G191" s="1"/>
      <c r="H191" s="3"/>
      <c r="I191" s="1"/>
      <c r="J191" s="1"/>
      <c r="K191" s="1"/>
      <c r="L191" s="1"/>
      <c r="O191" s="1"/>
    </row>
    <row r="192" spans="1:17" ht="5.85" customHeight="1">
      <c r="A192" s="1"/>
      <c r="B192" s="1"/>
      <c r="C192" s="1"/>
      <c r="D192" s="1"/>
      <c r="E192" s="1"/>
      <c r="F192" s="2"/>
      <c r="G192" s="1"/>
      <c r="H192" s="3"/>
      <c r="I192" s="1"/>
      <c r="J192" s="1"/>
      <c r="K192" s="1"/>
      <c r="L192" s="1"/>
      <c r="O192" s="1"/>
    </row>
    <row r="193" spans="1:17" ht="5.85" customHeight="1">
      <c r="A193" s="1"/>
      <c r="B193" s="1"/>
      <c r="C193" s="1"/>
      <c r="D193" s="1"/>
      <c r="E193" s="1"/>
      <c r="F193" s="2"/>
      <c r="G193" s="1"/>
      <c r="H193" s="3"/>
      <c r="I193" s="1"/>
      <c r="J193" s="1"/>
      <c r="K193" s="1"/>
      <c r="L193" s="1"/>
      <c r="O193" s="1"/>
    </row>
    <row r="194" spans="1:17" ht="5.85" customHeight="1">
      <c r="A194" s="1"/>
      <c r="B194" s="1"/>
      <c r="C194" s="1"/>
      <c r="D194" s="1"/>
      <c r="E194" s="1"/>
      <c r="F194" s="2"/>
      <c r="G194" s="1"/>
      <c r="H194" s="3"/>
      <c r="I194" s="1"/>
      <c r="J194" s="1"/>
      <c r="K194" s="1"/>
      <c r="L194" s="1"/>
      <c r="M194" s="1"/>
      <c r="N194" s="1"/>
      <c r="O194" s="1"/>
    </row>
    <row r="195" spans="1:17" ht="5.85" customHeight="1">
      <c r="A195" s="1"/>
      <c r="B195" s="1"/>
      <c r="C195" s="1"/>
      <c r="D195" s="1"/>
      <c r="E195" s="1"/>
      <c r="F195" s="2"/>
      <c r="G195" s="1"/>
      <c r="H195" s="3"/>
      <c r="I195" s="1"/>
      <c r="J195" s="1"/>
      <c r="K195" s="1"/>
      <c r="L195" s="1"/>
      <c r="M195" s="1"/>
      <c r="N195" s="1"/>
      <c r="O195" s="1"/>
      <c r="P195" s="1"/>
      <c r="Q195" s="1"/>
    </row>
    <row r="196" spans="1:17" ht="5.85" customHeight="1">
      <c r="A196" s="1"/>
      <c r="B196" s="1"/>
      <c r="C196" s="1"/>
      <c r="D196" s="1"/>
      <c r="E196" s="1"/>
      <c r="F196" s="2"/>
      <c r="G196" s="1"/>
      <c r="H196" s="3"/>
      <c r="I196" s="1"/>
      <c r="J196" s="1"/>
      <c r="K196" s="1"/>
      <c r="L196" s="1"/>
      <c r="M196" s="1"/>
      <c r="N196" s="1"/>
      <c r="O196" s="1"/>
      <c r="P196" s="1"/>
      <c r="Q196" s="1"/>
    </row>
    <row r="197" spans="1:17" ht="5.85" customHeight="1">
      <c r="A197" s="1"/>
      <c r="B197" s="1"/>
      <c r="C197" s="1"/>
      <c r="D197" s="1"/>
      <c r="E197" s="1"/>
      <c r="F197" s="2"/>
      <c r="G197" s="1"/>
      <c r="H197" s="3"/>
      <c r="I197" s="1"/>
      <c r="J197" s="1"/>
      <c r="K197" s="1"/>
      <c r="L197" s="1"/>
      <c r="M197" s="1"/>
      <c r="N197" s="1"/>
      <c r="O197" s="1"/>
    </row>
    <row r="198" spans="1:17" ht="5.85" customHeight="1">
      <c r="A198" s="1"/>
      <c r="B198" s="1"/>
      <c r="C198" s="1"/>
      <c r="D198" s="1"/>
      <c r="E198" s="1"/>
      <c r="F198" s="2"/>
      <c r="G198" s="1"/>
      <c r="H198" s="3"/>
      <c r="I198" s="1"/>
      <c r="J198" s="1"/>
      <c r="K198" s="1"/>
      <c r="L198" s="1"/>
      <c r="M198" s="1"/>
      <c r="N198" s="1"/>
      <c r="O198" s="1"/>
      <c r="P198" s="1"/>
      <c r="Q198" s="1"/>
    </row>
    <row r="199" spans="1:17" ht="5.85" customHeight="1">
      <c r="A199" s="1"/>
      <c r="B199" s="1"/>
      <c r="C199" s="1"/>
      <c r="D199" s="1"/>
      <c r="E199" s="1"/>
      <c r="F199" s="2"/>
      <c r="G199" s="1"/>
      <c r="H199" s="3"/>
      <c r="I199" s="1"/>
      <c r="J199" s="1"/>
      <c r="K199" s="1"/>
      <c r="L199" s="1"/>
      <c r="M199" s="1"/>
      <c r="N199" s="1"/>
      <c r="O199" s="1"/>
    </row>
    <row r="200" spans="1:17" ht="5.85" customHeight="1">
      <c r="A200" s="1"/>
      <c r="B200" s="1"/>
      <c r="C200" s="1"/>
      <c r="D200" s="1"/>
      <c r="E200" s="1"/>
      <c r="F200" s="2"/>
      <c r="G200" s="1"/>
      <c r="H200" s="3"/>
      <c r="I200" s="1"/>
      <c r="J200" s="1"/>
      <c r="K200" s="1"/>
      <c r="L200" s="1"/>
      <c r="M200" s="1"/>
      <c r="N200" s="1"/>
      <c r="O200" s="1"/>
      <c r="P200" s="1"/>
      <c r="Q200" s="1"/>
    </row>
    <row r="201" spans="1:17" ht="5.85" customHeight="1">
      <c r="A201" s="1"/>
      <c r="B201" s="1"/>
      <c r="C201" s="1"/>
      <c r="D201" s="1"/>
      <c r="E201" s="1"/>
      <c r="F201" s="2"/>
      <c r="G201" s="1"/>
      <c r="H201" s="3"/>
      <c r="I201" s="1"/>
      <c r="J201" s="1"/>
      <c r="K201" s="1"/>
      <c r="L201" s="1"/>
      <c r="M201" s="1"/>
      <c r="N201" s="1"/>
      <c r="O201" s="1"/>
      <c r="P201" s="1"/>
      <c r="Q201" s="1"/>
    </row>
    <row r="202" spans="1:17" ht="5.85" customHeight="1">
      <c r="A202" s="1"/>
      <c r="B202" s="1"/>
      <c r="C202" s="1"/>
      <c r="D202" s="1"/>
      <c r="E202" s="1"/>
      <c r="F202" s="2"/>
      <c r="G202" s="1"/>
      <c r="H202" s="3"/>
      <c r="I202" s="1"/>
      <c r="J202" s="1"/>
      <c r="K202" s="1"/>
      <c r="L202" s="1"/>
      <c r="M202" s="1"/>
      <c r="N202" s="1"/>
      <c r="O202" s="1"/>
    </row>
    <row r="203" spans="1:17" ht="5.85" customHeight="1">
      <c r="A203" s="1"/>
      <c r="B203" s="1"/>
      <c r="C203" s="1"/>
      <c r="D203" s="1"/>
      <c r="E203" s="1"/>
      <c r="F203" s="2"/>
      <c r="G203" s="1"/>
      <c r="H203" s="3"/>
      <c r="I203" s="1"/>
      <c r="J203" s="1"/>
      <c r="K203" s="1"/>
      <c r="L203" s="1"/>
      <c r="M203" s="1"/>
      <c r="N203" s="1"/>
      <c r="O203" s="1"/>
      <c r="P203" s="1"/>
      <c r="Q203" s="1"/>
    </row>
    <row r="204" spans="1:17" ht="5.85" customHeight="1">
      <c r="A204" s="1"/>
      <c r="B204" s="1"/>
      <c r="C204" s="1"/>
      <c r="D204" s="1"/>
      <c r="E204" s="1"/>
      <c r="F204" s="2"/>
      <c r="G204" s="1"/>
      <c r="H204" s="3"/>
      <c r="I204" s="1"/>
      <c r="J204" s="1"/>
      <c r="K204" s="1"/>
      <c r="L204" s="1"/>
      <c r="M204" s="1"/>
      <c r="N204" s="1"/>
      <c r="O204" s="1"/>
      <c r="P204" s="1"/>
      <c r="Q204" s="1"/>
    </row>
    <row r="205" spans="1:17" ht="5.85" customHeight="1">
      <c r="A205" s="1"/>
      <c r="B205" s="1"/>
      <c r="C205" s="1"/>
      <c r="D205" s="1"/>
      <c r="E205" s="1"/>
      <c r="F205" s="2"/>
      <c r="G205" s="1"/>
      <c r="H205" s="3"/>
      <c r="I205" s="1"/>
      <c r="J205" s="1"/>
      <c r="K205" s="1"/>
      <c r="L205" s="1"/>
      <c r="M205" s="1"/>
      <c r="N205" s="1"/>
      <c r="O205" s="1"/>
      <c r="P205" s="1"/>
      <c r="Q205" s="1"/>
    </row>
    <row r="206" spans="1:17" ht="5.85" customHeight="1">
      <c r="A206" s="1"/>
      <c r="B206" s="1"/>
      <c r="C206" s="1"/>
      <c r="D206" s="1"/>
      <c r="E206" s="1"/>
      <c r="F206" s="2"/>
      <c r="G206" s="1"/>
      <c r="H206" s="3"/>
      <c r="I206" s="1"/>
      <c r="J206" s="1"/>
      <c r="K206" s="1"/>
      <c r="L206" s="1"/>
      <c r="M206" s="1"/>
      <c r="N206" s="1"/>
      <c r="O206" s="1"/>
      <c r="P206" s="1"/>
      <c r="Q206" s="1"/>
    </row>
    <row r="207" spans="1:17" ht="5.85" customHeight="1">
      <c r="A207" s="1"/>
      <c r="B207" s="1"/>
      <c r="C207" s="1"/>
      <c r="D207" s="1"/>
      <c r="E207" s="1"/>
      <c r="F207" s="2"/>
      <c r="G207" s="1"/>
      <c r="H207" s="3"/>
      <c r="I207" s="1"/>
      <c r="J207" s="1"/>
      <c r="K207" s="1"/>
      <c r="L207" s="1"/>
      <c r="M207" s="1"/>
      <c r="N207" s="1"/>
      <c r="O207" s="1"/>
      <c r="P207" s="1"/>
      <c r="Q207" s="1"/>
    </row>
    <row r="208" spans="1:17" ht="5.85" customHeight="1">
      <c r="A208" s="1"/>
      <c r="B208" s="1"/>
      <c r="C208" s="1"/>
      <c r="D208" s="1"/>
      <c r="E208" s="1"/>
      <c r="F208" s="2"/>
      <c r="G208" s="1"/>
      <c r="H208" s="3"/>
      <c r="I208" s="1"/>
      <c r="J208" s="1"/>
      <c r="K208" s="1"/>
      <c r="L208" s="1"/>
      <c r="M208" s="1"/>
      <c r="N208" s="1"/>
      <c r="O208" s="1"/>
      <c r="P208" s="1"/>
      <c r="Q208" s="1"/>
    </row>
    <row r="209" spans="1:17" ht="5.85" customHeight="1">
      <c r="A209" s="1"/>
      <c r="B209" s="1"/>
      <c r="C209" s="1"/>
      <c r="D209" s="1"/>
      <c r="E209" s="1"/>
      <c r="F209" s="2"/>
      <c r="G209" s="1"/>
      <c r="H209" s="3"/>
      <c r="I209" s="1"/>
      <c r="J209" s="1"/>
      <c r="K209" s="1"/>
      <c r="L209" s="1"/>
      <c r="M209" s="1"/>
      <c r="N209" s="1"/>
      <c r="O209" s="1"/>
      <c r="P209" s="1"/>
      <c r="Q209" s="1"/>
    </row>
    <row r="210" spans="1:17" ht="5.85" customHeight="1">
      <c r="A210" s="1"/>
      <c r="B210" s="1"/>
      <c r="C210" s="1"/>
      <c r="D210" s="1"/>
      <c r="E210" s="1"/>
      <c r="F210" s="2"/>
      <c r="G210" s="1"/>
      <c r="H210" s="3"/>
      <c r="I210" s="1"/>
      <c r="J210" s="1"/>
      <c r="K210" s="1"/>
      <c r="L210" s="1"/>
      <c r="M210" s="1"/>
      <c r="N210" s="1"/>
      <c r="O210" s="1"/>
      <c r="P210" s="1"/>
      <c r="Q210" s="1"/>
    </row>
    <row r="211" spans="1:17" ht="5.85" customHeight="1">
      <c r="A211" s="1"/>
      <c r="B211" s="1"/>
      <c r="C211" s="1"/>
      <c r="D211" s="1"/>
      <c r="E211" s="1"/>
      <c r="F211" s="2"/>
      <c r="G211" s="1"/>
      <c r="H211" s="3"/>
      <c r="I211" s="1"/>
      <c r="J211" s="1"/>
      <c r="K211" s="1"/>
      <c r="L211" s="1"/>
      <c r="M211" s="1"/>
      <c r="N211" s="1"/>
      <c r="O211" s="1"/>
      <c r="P211" s="1"/>
      <c r="Q211" s="1"/>
    </row>
    <row r="212" spans="1:17" ht="5.85" customHeight="1">
      <c r="A212" s="1"/>
      <c r="B212" s="1"/>
      <c r="C212" s="1"/>
      <c r="D212" s="1"/>
      <c r="E212" s="1"/>
      <c r="F212" s="2"/>
      <c r="G212" s="1"/>
      <c r="H212" s="3"/>
      <c r="I212" s="1"/>
      <c r="J212" s="1"/>
      <c r="K212" s="1"/>
      <c r="L212" s="1"/>
      <c r="M212" s="1"/>
      <c r="N212" s="1"/>
      <c r="O212" s="1"/>
      <c r="P212" s="1"/>
      <c r="Q212" s="1"/>
    </row>
    <row r="213" spans="1:17" ht="5.85" customHeight="1">
      <c r="A213" s="1"/>
      <c r="B213" s="1"/>
      <c r="C213" s="1"/>
      <c r="D213" s="1"/>
      <c r="E213" s="1"/>
      <c r="F213" s="2"/>
      <c r="G213" s="1"/>
      <c r="H213" s="3"/>
      <c r="I213" s="1"/>
      <c r="J213" s="1"/>
      <c r="K213" s="1"/>
      <c r="L213" s="1"/>
      <c r="M213" s="1"/>
      <c r="N213" s="1"/>
      <c r="O213" s="1"/>
      <c r="P213" s="1"/>
      <c r="Q213" s="1"/>
    </row>
    <row r="214" spans="1:17" ht="5.85" customHeight="1">
      <c r="A214" s="1"/>
      <c r="B214" s="1"/>
      <c r="C214" s="1"/>
      <c r="D214" s="1"/>
      <c r="E214" s="1"/>
      <c r="F214" s="2"/>
      <c r="G214" s="1"/>
      <c r="H214" s="3"/>
      <c r="I214" s="1"/>
      <c r="J214" s="1"/>
      <c r="K214" s="1"/>
      <c r="L214" s="1"/>
      <c r="M214" s="1"/>
      <c r="N214" s="1"/>
      <c r="O214" s="1"/>
      <c r="P214" s="1"/>
      <c r="Q214" s="1"/>
    </row>
    <row r="215" spans="1:17" ht="5.85" customHeight="1">
      <c r="A215" s="1"/>
      <c r="B215" s="1"/>
      <c r="C215" s="1"/>
      <c r="D215" s="1"/>
      <c r="E215" s="1"/>
      <c r="F215" s="2"/>
      <c r="G215" s="1"/>
      <c r="H215" s="3"/>
      <c r="I215" s="1"/>
      <c r="J215" s="1"/>
      <c r="K215" s="1"/>
      <c r="L215" s="1"/>
      <c r="M215" s="1"/>
      <c r="N215" s="1"/>
      <c r="O215" s="1"/>
      <c r="P215" s="1"/>
      <c r="Q215" s="1"/>
    </row>
    <row r="216" spans="1:17" ht="5.85" customHeight="1">
      <c r="A216" s="1"/>
      <c r="B216" s="1"/>
      <c r="C216" s="1"/>
      <c r="D216" s="1"/>
      <c r="E216" s="1"/>
      <c r="F216" s="2"/>
      <c r="G216" s="1"/>
      <c r="H216" s="3"/>
      <c r="I216" s="1"/>
      <c r="J216" s="1"/>
      <c r="K216" s="1"/>
      <c r="L216" s="1"/>
      <c r="M216" s="1"/>
      <c r="N216" s="1"/>
      <c r="O216" s="1"/>
      <c r="P216" s="1"/>
      <c r="Q216" s="1"/>
    </row>
    <row r="217" spans="1:17" ht="5.85" customHeight="1">
      <c r="A217" s="1"/>
      <c r="B217" s="1"/>
      <c r="C217" s="1"/>
      <c r="D217" s="1"/>
      <c r="E217" s="1"/>
      <c r="F217" s="2"/>
      <c r="G217" s="1"/>
      <c r="H217" s="3"/>
      <c r="I217" s="1"/>
      <c r="J217" s="1"/>
      <c r="K217" s="1"/>
      <c r="L217" s="1"/>
      <c r="M217" s="1"/>
      <c r="N217" s="1"/>
      <c r="O217" s="1"/>
      <c r="P217" s="1"/>
      <c r="Q217" s="1"/>
    </row>
    <row r="218" spans="1:17" ht="5.85" customHeight="1">
      <c r="A218" s="1"/>
      <c r="B218" s="1"/>
      <c r="C218" s="1"/>
      <c r="D218" s="1"/>
      <c r="E218" s="1"/>
      <c r="F218" s="2"/>
      <c r="G218" s="1"/>
      <c r="H218" s="3"/>
      <c r="I218" s="1"/>
      <c r="J218" s="1"/>
      <c r="K218" s="1"/>
      <c r="L218" s="1"/>
      <c r="M218" s="1"/>
      <c r="N218" s="1"/>
      <c r="O218" s="1"/>
      <c r="P218" s="1"/>
      <c r="Q218" s="1"/>
    </row>
    <row r="219" spans="1:17" ht="5.85" customHeight="1">
      <c r="A219" s="1"/>
      <c r="B219" s="1"/>
      <c r="C219" s="1"/>
      <c r="D219" s="1"/>
      <c r="E219" s="1"/>
      <c r="F219" s="2"/>
      <c r="G219" s="1"/>
      <c r="H219" s="3"/>
      <c r="I219" s="1"/>
      <c r="J219" s="1"/>
      <c r="K219" s="1"/>
      <c r="L219" s="1"/>
      <c r="M219" s="1"/>
      <c r="N219" s="1"/>
      <c r="O219" s="1"/>
      <c r="P219" s="1"/>
      <c r="Q219" s="1"/>
    </row>
    <row r="220" spans="1:17" ht="5.85" customHeight="1">
      <c r="A220" s="1"/>
      <c r="B220" s="1"/>
      <c r="C220" s="1"/>
      <c r="D220" s="1"/>
      <c r="E220" s="1"/>
      <c r="F220" s="2"/>
      <c r="G220" s="1"/>
      <c r="H220" s="3"/>
      <c r="I220" s="1"/>
      <c r="J220" s="1"/>
      <c r="K220" s="1"/>
      <c r="L220" s="1"/>
      <c r="M220" s="1"/>
      <c r="N220" s="1"/>
      <c r="O220" s="1"/>
      <c r="P220" s="1"/>
      <c r="Q220" s="1"/>
    </row>
    <row r="221" spans="1:17" ht="5.85" customHeight="1">
      <c r="A221" s="1"/>
      <c r="B221" s="1"/>
      <c r="C221" s="1"/>
      <c r="D221" s="1"/>
      <c r="E221" s="1"/>
      <c r="F221" s="2"/>
      <c r="G221" s="1"/>
      <c r="H221" s="3"/>
      <c r="I221" s="1"/>
      <c r="J221" s="1"/>
      <c r="K221" s="1"/>
      <c r="L221" s="1"/>
      <c r="M221" s="1"/>
      <c r="N221" s="1"/>
      <c r="O221" s="1"/>
    </row>
    <row r="222" spans="1:17" ht="5.85" customHeight="1">
      <c r="A222" s="1"/>
      <c r="B222" s="1"/>
      <c r="C222" s="1"/>
      <c r="D222" s="1"/>
      <c r="E222" s="1"/>
      <c r="F222" s="2"/>
      <c r="G222" s="1"/>
      <c r="H222" s="3"/>
      <c r="I222" s="1"/>
      <c r="J222" s="1"/>
      <c r="K222" s="1"/>
      <c r="L222" s="1"/>
      <c r="M222" s="1"/>
      <c r="N222" s="1"/>
      <c r="O222" s="1"/>
      <c r="P222" s="1"/>
      <c r="Q222" s="1"/>
    </row>
    <row r="223" spans="1:17" ht="5.85" customHeight="1">
      <c r="A223" s="1"/>
      <c r="B223" s="1"/>
      <c r="C223" s="1"/>
      <c r="D223" s="1"/>
      <c r="E223" s="1"/>
      <c r="F223" s="2"/>
      <c r="G223" s="1"/>
      <c r="H223" s="3"/>
      <c r="I223" s="1"/>
      <c r="J223" s="1"/>
      <c r="K223" s="1"/>
      <c r="L223" s="1"/>
      <c r="M223" s="1"/>
      <c r="N223" s="1"/>
      <c r="O223" s="1"/>
      <c r="P223" s="1"/>
      <c r="Q223" s="1"/>
    </row>
    <row r="224" spans="1:17" ht="5.85" customHeight="1">
      <c r="A224" s="1"/>
      <c r="B224" s="1"/>
      <c r="C224" s="1"/>
      <c r="D224" s="1"/>
      <c r="E224" s="1"/>
      <c r="F224" s="2"/>
      <c r="G224" s="1"/>
      <c r="H224" s="3"/>
      <c r="I224" s="1"/>
      <c r="J224" s="1"/>
      <c r="K224" s="1"/>
      <c r="L224" s="1"/>
      <c r="M224" s="1"/>
      <c r="N224" s="1"/>
      <c r="O224" s="1"/>
      <c r="P224" s="1"/>
      <c r="Q224" s="1"/>
    </row>
    <row r="225" spans="1:17" ht="5.85" customHeight="1">
      <c r="A225" s="1"/>
      <c r="B225" s="1"/>
      <c r="C225" s="1"/>
      <c r="D225" s="1"/>
      <c r="E225" s="1"/>
      <c r="F225" s="2"/>
      <c r="G225" s="1"/>
      <c r="H225" s="3"/>
      <c r="I225" s="1"/>
      <c r="J225" s="1"/>
      <c r="K225" s="1"/>
      <c r="L225" s="1"/>
      <c r="M225" s="1"/>
      <c r="N225" s="1"/>
      <c r="O225" s="1"/>
      <c r="P225" s="1"/>
      <c r="Q225" s="1"/>
    </row>
    <row r="226" spans="1:17" ht="5.85" customHeight="1">
      <c r="A226" s="1"/>
      <c r="B226" s="1"/>
      <c r="C226" s="1"/>
      <c r="D226" s="1"/>
      <c r="E226" s="1"/>
      <c r="F226" s="2"/>
      <c r="G226" s="1"/>
      <c r="H226" s="3"/>
      <c r="I226" s="1"/>
      <c r="J226" s="1"/>
      <c r="K226" s="1"/>
      <c r="L226" s="1"/>
      <c r="M226" s="1"/>
      <c r="N226" s="1"/>
      <c r="O226" s="1"/>
      <c r="P226" s="1"/>
      <c r="Q226" s="1"/>
    </row>
    <row r="227" spans="1:17" ht="5.85" customHeight="1">
      <c r="A227" s="1"/>
      <c r="B227" s="1"/>
      <c r="C227" s="1"/>
      <c r="D227" s="1"/>
      <c r="E227" s="1"/>
      <c r="F227" s="2"/>
      <c r="G227" s="1"/>
      <c r="H227" s="3"/>
      <c r="I227" s="1"/>
      <c r="J227" s="1"/>
      <c r="K227" s="1"/>
      <c r="L227" s="1"/>
      <c r="M227" s="1"/>
      <c r="N227" s="1"/>
      <c r="O227" s="1"/>
      <c r="P227" s="1"/>
      <c r="Q227" s="1"/>
    </row>
    <row r="228" spans="1:17" ht="5.85" customHeight="1">
      <c r="A228" s="1"/>
      <c r="B228" s="1"/>
      <c r="C228" s="1"/>
      <c r="D228" s="1"/>
      <c r="E228" s="1"/>
      <c r="F228" s="2"/>
      <c r="G228" s="1"/>
      <c r="H228" s="3"/>
      <c r="I228" s="1"/>
      <c r="J228" s="1"/>
      <c r="K228" s="1"/>
      <c r="L228" s="1"/>
      <c r="M228" s="1"/>
      <c r="N228" s="1"/>
      <c r="O228" s="1"/>
      <c r="P228" s="1"/>
      <c r="Q228" s="1"/>
    </row>
    <row r="229" spans="1:17" ht="5.85" customHeight="1">
      <c r="A229" s="1"/>
      <c r="B229" s="1"/>
      <c r="C229" s="1"/>
      <c r="D229" s="1"/>
      <c r="E229" s="1"/>
      <c r="F229" s="2"/>
      <c r="G229" s="1"/>
      <c r="H229" s="3"/>
      <c r="I229" s="1"/>
      <c r="J229" s="1"/>
      <c r="K229" s="1"/>
      <c r="L229" s="1"/>
      <c r="M229" s="1"/>
      <c r="N229" s="1"/>
      <c r="O229" s="1"/>
      <c r="P229" s="1"/>
      <c r="Q229" s="1"/>
    </row>
    <row r="230" spans="1:17" ht="5.85" customHeight="1">
      <c r="A230" s="1"/>
      <c r="B230" s="1"/>
      <c r="C230" s="1"/>
      <c r="D230" s="1"/>
      <c r="E230" s="1"/>
      <c r="F230" s="2"/>
      <c r="G230" s="1"/>
      <c r="H230" s="3"/>
      <c r="I230" s="1"/>
      <c r="J230" s="1"/>
      <c r="K230" s="1"/>
      <c r="L230" s="1"/>
      <c r="M230" s="1"/>
      <c r="N230" s="1"/>
      <c r="O230" s="1"/>
      <c r="P230" s="1"/>
      <c r="Q230" s="1"/>
    </row>
    <row r="231" spans="1:17" ht="5.85" customHeight="1">
      <c r="A231" s="1"/>
      <c r="B231" s="1"/>
      <c r="C231" s="1"/>
      <c r="D231" s="1"/>
      <c r="E231" s="1"/>
      <c r="F231" s="2"/>
      <c r="G231" s="1"/>
      <c r="H231" s="3"/>
      <c r="I231" s="1"/>
      <c r="J231" s="1"/>
      <c r="K231" s="1"/>
      <c r="L231" s="1"/>
      <c r="M231" s="1"/>
      <c r="N231" s="1"/>
      <c r="O231" s="1"/>
      <c r="P231" s="1"/>
      <c r="Q231" s="1"/>
    </row>
    <row r="232" spans="1:17" ht="5.85" customHeight="1">
      <c r="A232" s="1"/>
      <c r="B232" s="1"/>
      <c r="C232" s="1"/>
      <c r="D232" s="1"/>
      <c r="E232" s="1"/>
      <c r="F232" s="2"/>
      <c r="G232" s="1"/>
      <c r="H232" s="3"/>
      <c r="I232" s="1"/>
      <c r="J232" s="1"/>
      <c r="K232" s="1"/>
      <c r="L232" s="1"/>
      <c r="M232" s="1"/>
      <c r="N232" s="1"/>
      <c r="O232" s="1"/>
      <c r="P232" s="1"/>
      <c r="Q232" s="1"/>
    </row>
    <row r="233" spans="1:17" ht="5.85" customHeight="1">
      <c r="A233" s="1"/>
      <c r="B233" s="1"/>
      <c r="C233" s="1"/>
      <c r="D233" s="1"/>
      <c r="E233" s="1"/>
      <c r="F233" s="2"/>
      <c r="G233" s="1"/>
      <c r="H233" s="3"/>
      <c r="I233" s="1"/>
      <c r="J233" s="1"/>
      <c r="K233" s="1"/>
      <c r="L233" s="1"/>
      <c r="M233" s="1"/>
      <c r="N233" s="1"/>
      <c r="O233" s="1"/>
      <c r="P233" s="1"/>
      <c r="Q233" s="1"/>
    </row>
    <row r="234" spans="1:17" ht="5.85" customHeight="1">
      <c r="A234" s="1"/>
      <c r="B234" s="1"/>
      <c r="C234" s="1"/>
      <c r="D234" s="1"/>
      <c r="E234" s="1"/>
      <c r="F234" s="2"/>
      <c r="G234" s="1"/>
      <c r="H234" s="3"/>
      <c r="I234" s="1"/>
      <c r="J234" s="1"/>
      <c r="K234" s="1"/>
      <c r="L234" s="1"/>
      <c r="M234" s="1"/>
      <c r="N234" s="1"/>
      <c r="O234" s="1"/>
      <c r="P234" s="1"/>
      <c r="Q234" s="1"/>
    </row>
    <row r="235" spans="1:17" ht="5.85" customHeight="1">
      <c r="A235" s="1"/>
      <c r="B235" s="1"/>
      <c r="C235" s="1"/>
      <c r="D235" s="1"/>
      <c r="E235" s="1"/>
      <c r="F235" s="2"/>
      <c r="G235" s="1"/>
      <c r="H235" s="3"/>
      <c r="I235" s="1"/>
      <c r="J235" s="1"/>
      <c r="K235" s="1"/>
      <c r="L235" s="1"/>
      <c r="M235" s="1"/>
      <c r="N235" s="1"/>
      <c r="O235" s="1"/>
      <c r="P235" s="1"/>
      <c r="Q235" s="1"/>
    </row>
    <row r="236" spans="1:17" ht="5.85" customHeight="1">
      <c r="A236" s="1"/>
      <c r="B236" s="1"/>
      <c r="C236" s="1"/>
      <c r="D236" s="1"/>
      <c r="E236" s="1"/>
      <c r="F236" s="2"/>
      <c r="G236" s="1"/>
      <c r="H236" s="3"/>
      <c r="I236" s="1"/>
      <c r="J236" s="1"/>
      <c r="K236" s="1"/>
      <c r="L236" s="1"/>
      <c r="M236" s="1"/>
      <c r="N236" s="1"/>
      <c r="O236" s="1"/>
    </row>
    <row r="237" spans="1:17" ht="5.85" customHeight="1">
      <c r="A237" s="1"/>
      <c r="B237" s="1"/>
      <c r="C237" s="1"/>
      <c r="D237" s="1"/>
      <c r="E237" s="1"/>
      <c r="F237" s="2"/>
      <c r="G237" s="1"/>
      <c r="H237" s="3"/>
      <c r="I237" s="1"/>
      <c r="J237" s="1"/>
      <c r="K237" s="1"/>
      <c r="L237" s="1"/>
      <c r="M237" s="1"/>
      <c r="N237" s="1"/>
      <c r="O237" s="1"/>
      <c r="P237" s="1"/>
      <c r="Q237" s="1"/>
    </row>
    <row r="238" spans="1:17" ht="5.85" customHeight="1">
      <c r="A238" s="1"/>
      <c r="B238" s="1"/>
      <c r="C238" s="1"/>
      <c r="D238" s="1"/>
      <c r="E238" s="1"/>
      <c r="F238" s="2"/>
      <c r="G238" s="1"/>
      <c r="H238" s="3"/>
      <c r="I238" s="1"/>
      <c r="J238" s="1"/>
      <c r="K238" s="1"/>
      <c r="L238" s="1"/>
      <c r="M238" s="1"/>
      <c r="N238" s="1"/>
      <c r="O238" s="1"/>
      <c r="P238" s="1"/>
      <c r="Q238" s="1"/>
    </row>
    <row r="239" spans="1:17" ht="5.85" customHeight="1">
      <c r="A239" s="1"/>
      <c r="B239" s="1"/>
      <c r="C239" s="1"/>
      <c r="D239" s="1"/>
      <c r="E239" s="1"/>
      <c r="F239" s="2"/>
      <c r="G239" s="1"/>
      <c r="H239" s="3"/>
      <c r="I239" s="1"/>
      <c r="J239" s="1"/>
      <c r="K239" s="1"/>
      <c r="L239" s="1"/>
      <c r="M239" s="1"/>
      <c r="N239" s="1"/>
      <c r="O239" s="1"/>
      <c r="P239" s="1"/>
      <c r="Q239" s="1"/>
    </row>
    <row r="240" spans="1:17" ht="5.85" customHeight="1">
      <c r="A240" s="1"/>
      <c r="B240" s="1"/>
      <c r="C240" s="1"/>
      <c r="D240" s="1"/>
      <c r="E240" s="1"/>
      <c r="F240" s="2"/>
      <c r="G240" s="1"/>
      <c r="H240" s="3"/>
      <c r="I240" s="1"/>
      <c r="J240" s="1"/>
      <c r="K240" s="1"/>
      <c r="L240" s="1"/>
      <c r="M240" s="1"/>
      <c r="N240" s="1"/>
      <c r="O240" s="1"/>
      <c r="P240" s="1"/>
      <c r="Q240" s="1"/>
    </row>
    <row r="241" spans="1:17" ht="5.85" customHeight="1">
      <c r="A241" s="1"/>
      <c r="B241" s="1"/>
      <c r="C241" s="1"/>
      <c r="D241" s="1"/>
      <c r="E241" s="1"/>
      <c r="F241" s="2"/>
      <c r="G241" s="1"/>
      <c r="H241" s="3"/>
      <c r="I241" s="1"/>
      <c r="J241" s="1"/>
      <c r="K241" s="1"/>
      <c r="L241" s="1"/>
      <c r="M241" s="1"/>
      <c r="N241" s="1"/>
      <c r="O241" s="1"/>
      <c r="P241" s="1"/>
      <c r="Q241" s="1"/>
    </row>
    <row r="242" spans="1:17" ht="5.85" customHeight="1">
      <c r="A242" s="1"/>
      <c r="B242" s="1"/>
      <c r="C242" s="1"/>
      <c r="D242" s="1"/>
      <c r="E242" s="1"/>
      <c r="F242" s="2"/>
      <c r="G242" s="1"/>
      <c r="H242" s="3"/>
      <c r="I242" s="1"/>
      <c r="J242" s="1"/>
      <c r="K242" s="1"/>
      <c r="L242" s="1"/>
      <c r="M242" s="1"/>
      <c r="N242" s="1"/>
      <c r="O242" s="1"/>
      <c r="P242" s="1"/>
      <c r="Q242" s="1"/>
    </row>
    <row r="243" spans="1:17" ht="5.85" customHeight="1">
      <c r="A243" s="1"/>
      <c r="B243" s="1"/>
      <c r="C243" s="1"/>
      <c r="D243" s="1"/>
      <c r="E243" s="1"/>
      <c r="F243" s="2"/>
      <c r="G243" s="1"/>
      <c r="H243" s="3"/>
      <c r="I243" s="1"/>
      <c r="J243" s="1"/>
      <c r="K243" s="1"/>
      <c r="L243" s="1"/>
      <c r="M243" s="1"/>
      <c r="N243" s="1"/>
      <c r="O243" s="1"/>
      <c r="P243" s="1"/>
      <c r="Q243" s="1"/>
    </row>
    <row r="244" spans="1:17" ht="5.85" customHeight="1">
      <c r="A244" s="1"/>
      <c r="B244" s="1"/>
      <c r="C244" s="1"/>
      <c r="D244" s="1"/>
      <c r="E244" s="1"/>
      <c r="F244" s="2"/>
      <c r="G244" s="1"/>
      <c r="H244" s="3"/>
      <c r="I244" s="1"/>
      <c r="J244" s="1"/>
      <c r="K244" s="1"/>
      <c r="L244" s="1"/>
      <c r="M244" s="1"/>
      <c r="N244" s="1"/>
      <c r="O244" s="1"/>
      <c r="P244" s="1"/>
      <c r="Q244" s="1"/>
    </row>
    <row r="245" spans="1:17" ht="5.85" customHeight="1">
      <c r="A245" s="1"/>
      <c r="B245" s="1"/>
      <c r="C245" s="1"/>
      <c r="D245" s="1"/>
      <c r="E245" s="1"/>
      <c r="F245" s="2"/>
      <c r="G245" s="1"/>
      <c r="H245" s="3"/>
      <c r="I245" s="1"/>
      <c r="J245" s="1"/>
      <c r="K245" s="1"/>
      <c r="L245" s="1"/>
      <c r="M245" s="1"/>
      <c r="N245" s="1"/>
      <c r="O245" s="1"/>
      <c r="P245" s="1"/>
      <c r="Q245" s="1"/>
    </row>
    <row r="246" spans="1:17" ht="5.85" customHeight="1">
      <c r="A246" s="1"/>
      <c r="B246" s="1"/>
      <c r="C246" s="1"/>
      <c r="D246" s="1"/>
      <c r="E246" s="1"/>
      <c r="F246" s="2"/>
      <c r="G246" s="1"/>
      <c r="H246" s="3"/>
      <c r="I246" s="1"/>
      <c r="J246" s="1"/>
      <c r="K246" s="1"/>
      <c r="L246" s="1"/>
      <c r="M246" s="1"/>
      <c r="N246" s="1"/>
      <c r="O246" s="1"/>
      <c r="P246" s="1"/>
      <c r="Q246" s="1"/>
    </row>
    <row r="247" spans="1:17" ht="5.85" customHeight="1">
      <c r="A247" s="1"/>
      <c r="B247" s="1"/>
      <c r="C247" s="1"/>
      <c r="D247" s="1"/>
      <c r="E247" s="1"/>
      <c r="F247" s="2"/>
      <c r="G247" s="1"/>
      <c r="H247" s="3"/>
      <c r="I247" s="1"/>
      <c r="J247" s="1"/>
      <c r="K247" s="1"/>
      <c r="L247" s="1"/>
      <c r="M247" s="1"/>
      <c r="N247" s="1"/>
      <c r="O247" s="1"/>
    </row>
    <row r="248" spans="1:17" ht="5.85" customHeight="1">
      <c r="A248" s="1"/>
      <c r="B248" s="1"/>
      <c r="C248" s="1"/>
      <c r="D248" s="1"/>
      <c r="E248" s="1"/>
      <c r="F248" s="2"/>
      <c r="G248" s="1"/>
      <c r="H248" s="3"/>
      <c r="I248" s="1"/>
      <c r="J248" s="1"/>
      <c r="K248" s="1"/>
      <c r="L248" s="1"/>
      <c r="M248" s="1"/>
      <c r="N248" s="1"/>
      <c r="O248" s="1"/>
    </row>
    <row r="249" spans="1:17" ht="5.85" customHeight="1">
      <c r="A249" s="1"/>
      <c r="B249" s="1"/>
      <c r="C249" s="1"/>
      <c r="D249" s="1"/>
      <c r="E249" s="1"/>
      <c r="F249" s="2"/>
      <c r="G249" s="1"/>
      <c r="H249" s="3"/>
      <c r="I249" s="1"/>
      <c r="J249" s="1"/>
      <c r="K249" s="1"/>
      <c r="L249" s="1"/>
      <c r="M249" s="1"/>
      <c r="N249" s="1"/>
      <c r="O249" s="1"/>
    </row>
    <row r="250" spans="1:17" ht="5.85" customHeight="1">
      <c r="A250" s="1"/>
      <c r="B250" s="1"/>
      <c r="C250" s="1"/>
      <c r="D250" s="1"/>
      <c r="E250" s="1"/>
      <c r="F250" s="2"/>
      <c r="G250" s="1"/>
      <c r="H250" s="3"/>
      <c r="I250" s="1"/>
      <c r="J250" s="1"/>
      <c r="K250" s="1"/>
      <c r="L250" s="1"/>
      <c r="M250" s="1"/>
      <c r="N250" s="1"/>
      <c r="O250" s="1"/>
      <c r="P250" s="1"/>
      <c r="Q250" s="1"/>
    </row>
    <row r="251" spans="1:17" ht="5.85" customHeight="1">
      <c r="A251" s="1"/>
      <c r="B251" s="1"/>
      <c r="C251" s="1"/>
      <c r="D251" s="1"/>
      <c r="E251" s="1"/>
      <c r="F251" s="2"/>
      <c r="G251" s="1"/>
      <c r="H251" s="3"/>
      <c r="I251" s="1"/>
      <c r="J251" s="1"/>
      <c r="K251" s="1"/>
      <c r="L251" s="1"/>
      <c r="M251" s="1"/>
      <c r="N251" s="1"/>
      <c r="O251" s="1"/>
      <c r="P251" s="1"/>
      <c r="Q251" s="1"/>
    </row>
    <row r="252" spans="1:17" ht="5.85" customHeight="1">
      <c r="A252" s="1"/>
      <c r="B252" s="1"/>
      <c r="C252" s="1"/>
      <c r="D252" s="1"/>
      <c r="E252" s="1"/>
      <c r="F252" s="2"/>
      <c r="G252" s="1"/>
      <c r="H252" s="3"/>
      <c r="I252" s="1"/>
      <c r="J252" s="1"/>
      <c r="K252" s="1"/>
      <c r="L252" s="1"/>
      <c r="M252" s="1"/>
      <c r="N252" s="1"/>
      <c r="O252" s="1"/>
      <c r="P252" s="1"/>
      <c r="Q252" s="1"/>
    </row>
    <row r="253" spans="1:17" ht="5.85" customHeight="1">
      <c r="A253" s="1"/>
      <c r="B253" s="1"/>
      <c r="C253" s="1"/>
      <c r="D253" s="1"/>
      <c r="E253" s="1"/>
      <c r="F253" s="2"/>
      <c r="G253" s="1"/>
      <c r="H253" s="3"/>
      <c r="I253" s="1"/>
      <c r="J253" s="1"/>
      <c r="K253" s="1"/>
      <c r="L253" s="1"/>
      <c r="M253" s="1"/>
      <c r="N253" s="1"/>
      <c r="O253" s="1"/>
      <c r="P253" s="1"/>
      <c r="Q253" s="1"/>
    </row>
    <row r="254" spans="1:17" ht="5.85" customHeight="1">
      <c r="A254" s="1"/>
      <c r="B254" s="1"/>
      <c r="C254" s="1"/>
      <c r="D254" s="1"/>
      <c r="E254" s="1"/>
      <c r="F254" s="2"/>
      <c r="G254" s="1"/>
      <c r="H254" s="3"/>
      <c r="I254" s="1"/>
      <c r="J254" s="1"/>
      <c r="K254" s="1"/>
      <c r="L254" s="1"/>
      <c r="M254" s="1"/>
      <c r="N254" s="1"/>
      <c r="O254" s="1"/>
      <c r="P254" s="1"/>
      <c r="Q254" s="1"/>
    </row>
    <row r="255" spans="1:17" ht="5.85" customHeight="1">
      <c r="A255" s="1"/>
      <c r="B255" s="1"/>
      <c r="C255" s="1"/>
      <c r="D255" s="1"/>
      <c r="E255" s="1"/>
      <c r="F255" s="2"/>
      <c r="G255" s="1"/>
      <c r="H255" s="3"/>
      <c r="I255" s="1"/>
      <c r="J255" s="1"/>
      <c r="K255" s="1"/>
      <c r="L255" s="1"/>
      <c r="M255" s="1"/>
      <c r="N255" s="1"/>
      <c r="O255" s="1"/>
      <c r="P255" s="1"/>
      <c r="Q255" s="1"/>
    </row>
    <row r="256" spans="1:17" ht="5.85" customHeight="1">
      <c r="A256" s="1"/>
      <c r="B256" s="1"/>
      <c r="C256" s="1"/>
      <c r="D256" s="1"/>
      <c r="E256" s="1"/>
      <c r="F256" s="2"/>
      <c r="G256" s="1"/>
      <c r="H256" s="3"/>
      <c r="I256" s="1"/>
      <c r="J256" s="1"/>
      <c r="K256" s="1"/>
      <c r="L256" s="1"/>
      <c r="M256" s="1"/>
      <c r="N256" s="1"/>
      <c r="O256" s="1"/>
      <c r="P256" s="1"/>
      <c r="Q256" s="1"/>
    </row>
    <row r="257" spans="1:17" ht="5.85" customHeight="1">
      <c r="A257" s="1"/>
      <c r="B257" s="1"/>
      <c r="C257" s="1"/>
      <c r="D257" s="1"/>
      <c r="E257" s="1"/>
      <c r="F257" s="2"/>
      <c r="G257" s="1"/>
      <c r="H257" s="3"/>
      <c r="I257" s="1"/>
      <c r="J257" s="1"/>
      <c r="K257" s="1"/>
      <c r="L257" s="1"/>
      <c r="M257" s="1"/>
      <c r="N257" s="1"/>
      <c r="O257" s="1"/>
      <c r="P257" s="1"/>
      <c r="Q257" s="1"/>
    </row>
    <row r="258" spans="1:17" ht="5.85" customHeight="1">
      <c r="A258" s="1"/>
      <c r="B258" s="1"/>
      <c r="C258" s="1"/>
      <c r="D258" s="1"/>
      <c r="E258" s="1"/>
      <c r="F258" s="2"/>
      <c r="G258" s="1"/>
      <c r="H258" s="3"/>
      <c r="I258" s="1"/>
      <c r="J258" s="1"/>
      <c r="K258" s="1"/>
      <c r="L258" s="1"/>
      <c r="M258" s="1"/>
      <c r="N258" s="1"/>
      <c r="O258" s="1"/>
      <c r="P258" s="1"/>
      <c r="Q258" s="1"/>
    </row>
    <row r="259" spans="1:17" ht="5.85" customHeight="1">
      <c r="A259" s="1"/>
      <c r="B259" s="1"/>
      <c r="C259" s="1"/>
      <c r="D259" s="1"/>
      <c r="E259" s="1"/>
      <c r="F259" s="2"/>
      <c r="G259" s="1"/>
      <c r="H259" s="3"/>
      <c r="I259" s="1"/>
      <c r="J259" s="1"/>
      <c r="K259" s="1"/>
      <c r="L259" s="1"/>
      <c r="M259" s="1"/>
      <c r="N259" s="1"/>
      <c r="O259" s="1"/>
    </row>
    <row r="260" spans="1:17" ht="5.85" customHeight="1">
      <c r="A260" s="1"/>
      <c r="B260" s="1"/>
      <c r="C260" s="1"/>
      <c r="D260" s="1"/>
      <c r="E260" s="1"/>
      <c r="F260" s="2"/>
      <c r="G260" s="1"/>
      <c r="H260" s="3"/>
      <c r="I260" s="1"/>
      <c r="J260" s="1"/>
      <c r="K260" s="1"/>
      <c r="L260" s="1"/>
      <c r="M260" s="1"/>
      <c r="N260" s="1"/>
      <c r="O260" s="1"/>
    </row>
    <row r="261" spans="1:17" ht="5.85" customHeight="1">
      <c r="A261" s="1"/>
      <c r="B261" s="1"/>
      <c r="C261" s="1"/>
      <c r="D261" s="1"/>
      <c r="E261" s="1"/>
      <c r="F261" s="2"/>
      <c r="G261" s="1"/>
      <c r="H261" s="3"/>
      <c r="I261" s="1"/>
      <c r="J261" s="1"/>
      <c r="K261" s="1"/>
      <c r="L261" s="1"/>
      <c r="M261" s="1"/>
      <c r="N261" s="1"/>
      <c r="O261" s="1"/>
      <c r="P261" s="1"/>
      <c r="Q261" s="1"/>
    </row>
    <row r="262" spans="1:17" ht="5.85" customHeight="1">
      <c r="A262" s="1"/>
      <c r="B262" s="1"/>
      <c r="C262" s="1"/>
      <c r="D262" s="1"/>
      <c r="E262" s="1"/>
      <c r="F262" s="2"/>
      <c r="G262" s="1"/>
      <c r="H262" s="3"/>
      <c r="I262" s="1"/>
      <c r="J262" s="1"/>
      <c r="K262" s="1"/>
      <c r="L262" s="1"/>
      <c r="M262" s="1"/>
      <c r="N262" s="1"/>
      <c r="O262" s="1"/>
    </row>
    <row r="263" spans="1:17" ht="5.85" customHeight="1">
      <c r="A263" s="1"/>
      <c r="B263" s="1"/>
      <c r="C263" s="1"/>
      <c r="D263" s="1"/>
      <c r="E263" s="1"/>
      <c r="F263" s="2"/>
      <c r="G263" s="1"/>
      <c r="H263" s="3"/>
      <c r="I263" s="1"/>
      <c r="J263" s="1"/>
      <c r="K263" s="1"/>
      <c r="L263" s="1"/>
      <c r="M263" s="1"/>
      <c r="N263" s="1"/>
      <c r="O263" s="1"/>
      <c r="P263" s="1"/>
      <c r="Q263" s="1"/>
    </row>
    <row r="264" spans="1:17" ht="5.85" customHeight="1">
      <c r="A264" s="1"/>
      <c r="B264" s="1"/>
      <c r="C264" s="1"/>
      <c r="D264" s="1"/>
      <c r="E264" s="1"/>
      <c r="F264" s="2"/>
      <c r="G264" s="1"/>
      <c r="H264" s="3"/>
      <c r="I264" s="1"/>
      <c r="J264" s="1"/>
      <c r="K264" s="1"/>
      <c r="L264" s="1"/>
      <c r="M264" s="1"/>
      <c r="N264" s="1"/>
      <c r="O264" s="1"/>
      <c r="P264" s="1"/>
      <c r="Q264" s="1"/>
    </row>
    <row r="265" spans="1:17" ht="5.85" customHeight="1">
      <c r="A265" s="1"/>
      <c r="B265" s="1"/>
      <c r="C265" s="1"/>
      <c r="D265" s="1"/>
      <c r="E265" s="1"/>
      <c r="F265" s="2"/>
      <c r="G265" s="1"/>
      <c r="H265" s="3"/>
      <c r="I265" s="1"/>
      <c r="J265" s="1"/>
      <c r="K265" s="1"/>
      <c r="L265" s="1"/>
      <c r="M265" s="1"/>
      <c r="N265" s="1"/>
      <c r="O265" s="1"/>
    </row>
    <row r="266" spans="1:17" ht="5.85" customHeight="1">
      <c r="A266" s="1"/>
      <c r="B266" s="1"/>
      <c r="C266" s="1"/>
      <c r="D266" s="1"/>
      <c r="E266" s="1"/>
      <c r="F266" s="2"/>
      <c r="G266" s="1"/>
      <c r="H266" s="3"/>
      <c r="I266" s="1"/>
      <c r="J266" s="1"/>
      <c r="K266" s="1"/>
      <c r="L266" s="1"/>
      <c r="M266" s="1"/>
      <c r="N266" s="1"/>
      <c r="O266" s="1"/>
    </row>
    <row r="267" spans="1:17" ht="5.85" customHeight="1">
      <c r="A267" s="1"/>
      <c r="B267" s="1"/>
      <c r="C267" s="1"/>
      <c r="D267" s="1"/>
      <c r="E267" s="1"/>
      <c r="F267" s="2"/>
      <c r="G267" s="1"/>
      <c r="H267" s="3"/>
      <c r="I267" s="1"/>
      <c r="J267" s="1"/>
      <c r="K267" s="1"/>
      <c r="L267" s="1"/>
      <c r="M267" s="1"/>
      <c r="N267" s="1"/>
      <c r="O267" s="1"/>
      <c r="P267" s="1"/>
      <c r="Q267" s="1"/>
    </row>
    <row r="268" spans="1:17" ht="5.85" customHeight="1">
      <c r="A268" s="1"/>
      <c r="B268" s="1"/>
      <c r="C268" s="1"/>
      <c r="D268" s="1"/>
      <c r="E268" s="1"/>
      <c r="F268" s="2"/>
      <c r="G268" s="1"/>
      <c r="H268" s="3"/>
      <c r="I268" s="1"/>
      <c r="J268" s="1"/>
      <c r="K268" s="1"/>
      <c r="L268" s="1"/>
      <c r="M268" s="1"/>
      <c r="N268" s="1"/>
      <c r="O268" s="1"/>
      <c r="P268" s="1"/>
      <c r="Q268" s="1"/>
    </row>
    <row r="269" spans="1:17" ht="5.85" customHeight="1">
      <c r="A269" s="1"/>
      <c r="B269" s="1"/>
      <c r="C269" s="1"/>
      <c r="D269" s="1"/>
      <c r="E269" s="1"/>
      <c r="F269" s="2"/>
      <c r="G269" s="1"/>
      <c r="H269" s="3"/>
      <c r="I269" s="1"/>
      <c r="J269" s="1"/>
      <c r="K269" s="1"/>
      <c r="L269" s="1"/>
      <c r="M269" s="1"/>
      <c r="N269" s="1"/>
      <c r="O269" s="1"/>
      <c r="P269" s="1"/>
      <c r="Q269" s="1"/>
    </row>
    <row r="270" spans="1:17" ht="5.85" customHeight="1">
      <c r="A270" s="1"/>
      <c r="B270" s="1"/>
      <c r="C270" s="1"/>
      <c r="D270" s="1"/>
      <c r="E270" s="1"/>
      <c r="F270" s="2"/>
      <c r="G270" s="1"/>
      <c r="H270" s="3"/>
      <c r="I270" s="1"/>
      <c r="J270" s="1"/>
      <c r="K270" s="1"/>
      <c r="L270" s="1"/>
      <c r="M270" s="1"/>
      <c r="N270" s="1"/>
      <c r="O270" s="1"/>
      <c r="P270" s="1"/>
      <c r="Q270" s="1"/>
    </row>
    <row r="271" spans="1:17" ht="5.85" customHeight="1">
      <c r="A271" s="1"/>
      <c r="B271" s="1"/>
      <c r="C271" s="1"/>
      <c r="D271" s="1"/>
      <c r="E271" s="1"/>
      <c r="F271" s="2"/>
      <c r="G271" s="1"/>
      <c r="H271" s="3"/>
      <c r="I271" s="1"/>
      <c r="J271" s="1"/>
      <c r="K271" s="1"/>
      <c r="L271" s="1"/>
      <c r="M271" s="1"/>
      <c r="N271" s="1"/>
      <c r="O271" s="1"/>
      <c r="P271" s="1"/>
      <c r="Q271" s="1"/>
    </row>
    <row r="272" spans="1:17" ht="5.85" customHeight="1">
      <c r="A272" s="1"/>
      <c r="B272" s="1"/>
      <c r="C272" s="1"/>
      <c r="D272" s="1"/>
      <c r="E272" s="1"/>
      <c r="F272" s="2"/>
      <c r="G272" s="1"/>
      <c r="H272" s="3"/>
      <c r="I272" s="1"/>
      <c r="J272" s="1"/>
      <c r="K272" s="1"/>
      <c r="L272" s="1"/>
      <c r="M272" s="1"/>
      <c r="N272" s="1"/>
      <c r="O272" s="1"/>
      <c r="P272" s="1"/>
      <c r="Q272" s="1"/>
    </row>
    <row r="273" spans="1:17" ht="5.85" customHeight="1">
      <c r="A273" s="1"/>
      <c r="B273" s="1"/>
      <c r="C273" s="1"/>
      <c r="D273" s="1"/>
      <c r="E273" s="1"/>
      <c r="F273" s="2"/>
      <c r="G273" s="1"/>
      <c r="H273" s="3"/>
      <c r="I273" s="1"/>
      <c r="J273" s="1"/>
      <c r="K273" s="1"/>
      <c r="L273" s="1"/>
      <c r="M273" s="1"/>
      <c r="N273" s="1"/>
      <c r="O273" s="1"/>
      <c r="P273" s="1"/>
      <c r="Q273" s="1"/>
    </row>
    <row r="274" spans="1:17" ht="5.85" customHeight="1">
      <c r="A274" s="1"/>
      <c r="B274" s="1"/>
      <c r="C274" s="1"/>
      <c r="D274" s="1"/>
      <c r="E274" s="1"/>
      <c r="F274" s="2"/>
      <c r="G274" s="1"/>
      <c r="H274" s="3"/>
      <c r="I274" s="1"/>
      <c r="J274" s="1"/>
      <c r="K274" s="1"/>
      <c r="L274" s="1"/>
      <c r="M274" s="1"/>
      <c r="N274" s="1"/>
      <c r="O274" s="1"/>
      <c r="P274" s="1"/>
      <c r="Q274" s="1"/>
    </row>
    <row r="275" spans="1:17" ht="5.85" customHeight="1">
      <c r="A275" s="1"/>
      <c r="B275" s="1"/>
      <c r="C275" s="1"/>
      <c r="D275" s="1"/>
      <c r="E275" s="1"/>
      <c r="F275" s="2"/>
      <c r="G275" s="1"/>
      <c r="H275" s="3"/>
      <c r="I275" s="1"/>
      <c r="J275" s="1"/>
      <c r="K275" s="1"/>
      <c r="L275" s="1"/>
      <c r="M275" s="1"/>
      <c r="N275" s="1"/>
      <c r="O275" s="1"/>
      <c r="P275" s="1"/>
      <c r="Q275" s="1"/>
    </row>
    <row r="276" spans="1:17" ht="5.85" customHeight="1">
      <c r="A276" s="1"/>
      <c r="B276" s="1"/>
      <c r="C276" s="1"/>
      <c r="D276" s="1"/>
      <c r="E276" s="1"/>
      <c r="F276" s="2"/>
      <c r="G276" s="1"/>
      <c r="H276" s="3"/>
      <c r="I276" s="1"/>
      <c r="J276" s="1"/>
      <c r="K276" s="1"/>
      <c r="L276" s="1"/>
      <c r="M276" s="1"/>
      <c r="N276" s="1"/>
      <c r="O276" s="1"/>
      <c r="P276" s="1"/>
      <c r="Q276" s="1"/>
    </row>
    <row r="277" spans="1:17" ht="5.85" customHeight="1">
      <c r="A277" s="1"/>
      <c r="B277" s="1"/>
      <c r="C277" s="1"/>
      <c r="D277" s="1"/>
      <c r="E277" s="1"/>
      <c r="F277" s="2"/>
      <c r="G277" s="1"/>
      <c r="H277" s="3"/>
      <c r="I277" s="1"/>
      <c r="J277" s="1"/>
      <c r="K277" s="1"/>
      <c r="L277" s="1"/>
      <c r="M277" s="1"/>
      <c r="N277" s="1"/>
      <c r="O277" s="1"/>
      <c r="P277" s="1"/>
      <c r="Q277" s="1"/>
    </row>
    <row r="278" spans="1:17" ht="5.85" customHeight="1">
      <c r="A278" s="1"/>
      <c r="B278" s="1"/>
      <c r="C278" s="1"/>
      <c r="D278" s="1"/>
      <c r="E278" s="1"/>
      <c r="F278" s="2"/>
      <c r="G278" s="1"/>
      <c r="H278" s="3"/>
      <c r="I278" s="1"/>
      <c r="J278" s="1"/>
      <c r="K278" s="1"/>
      <c r="L278" s="1"/>
      <c r="M278" s="1"/>
      <c r="N278" s="1"/>
      <c r="O278" s="1"/>
      <c r="P278" s="1"/>
      <c r="Q278" s="1"/>
    </row>
    <row r="279" spans="1:17" ht="5.85" customHeight="1">
      <c r="A279" s="1"/>
      <c r="B279" s="1"/>
      <c r="C279" s="1"/>
      <c r="D279" s="1"/>
      <c r="E279" s="1"/>
      <c r="F279" s="2"/>
      <c r="G279" s="1"/>
      <c r="H279" s="3"/>
      <c r="I279" s="1"/>
      <c r="J279" s="1"/>
      <c r="K279" s="1"/>
      <c r="L279" s="1"/>
      <c r="M279" s="1"/>
      <c r="N279" s="1"/>
      <c r="O279" s="1"/>
    </row>
    <row r="280" spans="1:17" ht="5.85" customHeight="1">
      <c r="A280" s="1"/>
      <c r="B280" s="1"/>
      <c r="C280" s="1"/>
      <c r="D280" s="1"/>
      <c r="E280" s="1"/>
      <c r="F280" s="2"/>
      <c r="G280" s="1"/>
      <c r="H280" s="3"/>
      <c r="I280" s="1"/>
      <c r="J280" s="1"/>
      <c r="K280" s="1"/>
      <c r="L280" s="1"/>
      <c r="M280" s="1"/>
      <c r="N280" s="1"/>
      <c r="O280" s="1"/>
      <c r="P280" s="1"/>
      <c r="Q280" s="1"/>
    </row>
    <row r="281" spans="1:17" ht="5.85" customHeight="1">
      <c r="A281" s="1"/>
      <c r="B281" s="1"/>
      <c r="C281" s="1"/>
      <c r="D281" s="1"/>
      <c r="E281" s="1"/>
      <c r="F281" s="2"/>
      <c r="G281" s="1"/>
      <c r="H281" s="3"/>
      <c r="I281" s="1"/>
      <c r="J281" s="1"/>
      <c r="K281" s="1"/>
      <c r="L281" s="1"/>
      <c r="M281" s="1"/>
      <c r="N281" s="1"/>
      <c r="O281" s="1"/>
      <c r="P281" s="1"/>
      <c r="Q281" s="1"/>
    </row>
    <row r="282" spans="1:17" ht="5.85" customHeight="1">
      <c r="A282" s="1"/>
      <c r="B282" s="1"/>
      <c r="C282" s="1"/>
      <c r="D282" s="1"/>
      <c r="E282" s="1"/>
      <c r="F282" s="2"/>
      <c r="G282" s="1"/>
      <c r="H282" s="3"/>
      <c r="I282" s="1"/>
      <c r="J282" s="1"/>
      <c r="K282" s="1"/>
      <c r="L282" s="1"/>
      <c r="M282" s="1"/>
      <c r="N282" s="1"/>
      <c r="O282" s="1"/>
      <c r="P282" s="1"/>
      <c r="Q282" s="1"/>
    </row>
    <row r="283" spans="1:17" ht="5.85" customHeight="1">
      <c r="A283" s="1"/>
      <c r="B283" s="1"/>
      <c r="C283" s="1"/>
      <c r="D283" s="1"/>
      <c r="E283" s="1"/>
      <c r="F283" s="2"/>
      <c r="G283" s="1"/>
      <c r="H283" s="3"/>
      <c r="I283" s="1"/>
      <c r="J283" s="1"/>
      <c r="K283" s="1"/>
      <c r="L283" s="1"/>
      <c r="M283" s="1"/>
      <c r="N283" s="1"/>
      <c r="O283" s="1"/>
      <c r="P283" s="1"/>
      <c r="Q283" s="1"/>
    </row>
    <row r="284" spans="1:17" ht="5.85" customHeight="1">
      <c r="A284" s="1"/>
      <c r="B284" s="1"/>
      <c r="C284" s="1"/>
      <c r="D284" s="1"/>
      <c r="E284" s="1"/>
      <c r="F284" s="2"/>
      <c r="G284" s="1"/>
      <c r="H284" s="3"/>
      <c r="I284" s="1"/>
      <c r="J284" s="1"/>
      <c r="K284" s="1"/>
      <c r="L284" s="1"/>
      <c r="M284" s="1"/>
      <c r="N284" s="1"/>
      <c r="O284" s="1"/>
      <c r="P284" s="1"/>
      <c r="Q284" s="1"/>
    </row>
    <row r="285" spans="1:17" ht="5.85" customHeight="1">
      <c r="A285" s="1"/>
      <c r="B285" s="1"/>
      <c r="C285" s="1"/>
      <c r="D285" s="1"/>
      <c r="E285" s="1"/>
      <c r="F285" s="2"/>
      <c r="G285" s="1"/>
      <c r="H285" s="3"/>
      <c r="I285" s="1"/>
      <c r="J285" s="1"/>
      <c r="K285" s="1"/>
      <c r="L285" s="1"/>
      <c r="M285" s="1"/>
      <c r="N285" s="1"/>
      <c r="O285" s="1"/>
      <c r="P285" s="1"/>
      <c r="Q285" s="1"/>
    </row>
    <row r="286" spans="1:17" ht="5.85" customHeight="1">
      <c r="A286" s="1"/>
      <c r="B286" s="1"/>
      <c r="C286" s="1"/>
      <c r="D286" s="1"/>
      <c r="E286" s="1"/>
      <c r="F286" s="2"/>
      <c r="G286" s="1"/>
      <c r="H286" s="3"/>
      <c r="I286" s="1"/>
      <c r="J286" s="1"/>
      <c r="K286" s="1"/>
      <c r="L286" s="1"/>
      <c r="M286" s="1"/>
      <c r="N286" s="1"/>
      <c r="O286" s="1"/>
      <c r="P286" s="1"/>
      <c r="Q286" s="1"/>
    </row>
    <row r="287" spans="1:17" ht="5.85" customHeight="1">
      <c r="A287" s="1"/>
      <c r="B287" s="1"/>
      <c r="C287" s="1"/>
      <c r="D287" s="1"/>
      <c r="E287" s="1"/>
      <c r="F287" s="2"/>
      <c r="G287" s="1"/>
      <c r="H287" s="3"/>
      <c r="I287" s="1"/>
      <c r="J287" s="1"/>
      <c r="K287" s="1"/>
      <c r="L287" s="1"/>
      <c r="M287" s="1"/>
      <c r="N287" s="1"/>
      <c r="O287" s="1"/>
      <c r="P287" s="1"/>
      <c r="Q287" s="1"/>
    </row>
    <row r="288" spans="1:17" ht="5.85" customHeight="1">
      <c r="A288" s="1"/>
      <c r="B288" s="1"/>
      <c r="C288" s="1"/>
      <c r="D288" s="1"/>
      <c r="E288" s="1"/>
      <c r="F288" s="2"/>
      <c r="G288" s="1"/>
      <c r="H288" s="3"/>
      <c r="I288" s="1"/>
      <c r="J288" s="1"/>
      <c r="K288" s="1"/>
      <c r="L288" s="1"/>
      <c r="M288" s="1"/>
      <c r="N288" s="1"/>
      <c r="O288" s="1"/>
      <c r="P288" s="1"/>
      <c r="Q288" s="1"/>
    </row>
    <row r="289" spans="1:17" ht="5.85" customHeight="1">
      <c r="A289" s="1"/>
      <c r="B289" s="1"/>
      <c r="C289" s="1"/>
      <c r="D289" s="1"/>
      <c r="E289" s="1"/>
      <c r="F289" s="2"/>
      <c r="G289" s="1"/>
      <c r="H289" s="3"/>
      <c r="I289" s="1"/>
      <c r="J289" s="1"/>
      <c r="K289" s="1"/>
      <c r="L289" s="1"/>
      <c r="M289" s="1"/>
      <c r="N289" s="1"/>
      <c r="O289" s="1"/>
      <c r="P289" s="1"/>
      <c r="Q289" s="1"/>
    </row>
    <row r="290" spans="1:17" ht="5.85" customHeight="1">
      <c r="A290" s="1"/>
      <c r="B290" s="1"/>
      <c r="C290" s="1"/>
      <c r="D290" s="1"/>
      <c r="E290" s="1"/>
      <c r="F290" s="2"/>
      <c r="G290" s="1"/>
      <c r="H290" s="3"/>
      <c r="I290" s="1"/>
      <c r="J290" s="1"/>
      <c r="K290" s="1"/>
      <c r="L290" s="1"/>
      <c r="M290" s="1"/>
      <c r="N290" s="1"/>
      <c r="O290" s="1"/>
      <c r="P290" s="1"/>
      <c r="Q290" s="1"/>
    </row>
    <row r="291" spans="1:17" ht="5.85" customHeight="1">
      <c r="A291" s="1"/>
      <c r="B291" s="1"/>
      <c r="C291" s="1"/>
      <c r="D291" s="1"/>
      <c r="E291" s="1"/>
      <c r="F291" s="2"/>
      <c r="G291" s="1"/>
      <c r="H291" s="3"/>
      <c r="I291" s="1"/>
      <c r="J291" s="1"/>
      <c r="K291" s="1"/>
      <c r="L291" s="1"/>
      <c r="M291" s="1"/>
      <c r="N291" s="1"/>
      <c r="O291" s="1"/>
      <c r="P291" s="1"/>
      <c r="Q291" s="1"/>
    </row>
    <row r="292" spans="1:17" ht="5.85" customHeight="1">
      <c r="A292" s="1"/>
      <c r="B292" s="1"/>
      <c r="C292" s="1"/>
      <c r="D292" s="1"/>
      <c r="E292" s="1"/>
      <c r="F292" s="2"/>
      <c r="G292" s="1"/>
      <c r="H292" s="3"/>
      <c r="I292" s="1"/>
      <c r="J292" s="1"/>
      <c r="K292" s="1"/>
      <c r="L292" s="1"/>
      <c r="M292" s="1"/>
      <c r="N292" s="1"/>
      <c r="O292" s="1"/>
      <c r="P292" s="1"/>
      <c r="Q292" s="1"/>
    </row>
    <row r="293" spans="1:17" ht="5.85" customHeight="1">
      <c r="A293" s="1"/>
      <c r="B293" s="1"/>
      <c r="C293" s="1"/>
      <c r="D293" s="1"/>
      <c r="E293" s="1"/>
      <c r="F293" s="2"/>
      <c r="G293" s="1"/>
      <c r="H293" s="3"/>
      <c r="I293" s="1"/>
      <c r="J293" s="1"/>
      <c r="K293" s="1"/>
      <c r="L293" s="1"/>
      <c r="M293" s="1"/>
      <c r="N293" s="1"/>
      <c r="O293" s="1"/>
      <c r="P293" s="1"/>
      <c r="Q293" s="1"/>
    </row>
    <row r="294" spans="1:17" ht="5.85" customHeight="1">
      <c r="A294" s="1"/>
      <c r="B294" s="1"/>
      <c r="C294" s="1"/>
      <c r="D294" s="1"/>
      <c r="E294" s="1"/>
      <c r="F294" s="2"/>
      <c r="G294" s="1"/>
      <c r="H294" s="3"/>
      <c r="I294" s="1"/>
      <c r="J294" s="1"/>
      <c r="K294" s="1"/>
      <c r="L294" s="1"/>
      <c r="M294" s="1"/>
      <c r="N294" s="1"/>
      <c r="O294" s="1"/>
      <c r="P294" s="1"/>
      <c r="Q294" s="1"/>
    </row>
    <row r="295" spans="1:17" ht="5.85" customHeight="1">
      <c r="A295" s="1"/>
      <c r="B295" s="1"/>
      <c r="C295" s="1"/>
      <c r="D295" s="1"/>
      <c r="E295" s="1"/>
      <c r="F295" s="2"/>
      <c r="G295" s="1"/>
      <c r="H295" s="3"/>
      <c r="I295" s="1"/>
      <c r="J295" s="1"/>
      <c r="K295" s="1"/>
      <c r="L295" s="1"/>
      <c r="M295" s="1"/>
      <c r="N295" s="1"/>
      <c r="O295" s="1"/>
      <c r="P295" s="1"/>
      <c r="Q295" s="1"/>
    </row>
    <row r="296" spans="1:17" ht="5.85" customHeight="1">
      <c r="A296" s="1"/>
      <c r="B296" s="1"/>
      <c r="C296" s="1"/>
      <c r="D296" s="1"/>
      <c r="E296" s="1"/>
      <c r="F296" s="2"/>
      <c r="G296" s="1"/>
      <c r="H296" s="3"/>
      <c r="I296" s="1"/>
      <c r="J296" s="1"/>
      <c r="K296" s="1"/>
      <c r="L296" s="1"/>
      <c r="M296" s="1"/>
      <c r="N296" s="1"/>
      <c r="O296" s="1"/>
      <c r="P296" s="1"/>
      <c r="Q296" s="1"/>
    </row>
    <row r="297" spans="1:17" ht="5.85" customHeight="1">
      <c r="A297" s="1"/>
      <c r="B297" s="1"/>
      <c r="C297" s="1"/>
      <c r="D297" s="1"/>
      <c r="E297" s="1"/>
      <c r="F297" s="2"/>
      <c r="G297" s="1"/>
      <c r="H297" s="3"/>
      <c r="I297" s="1"/>
      <c r="J297" s="1"/>
      <c r="K297" s="1"/>
      <c r="L297" s="1"/>
      <c r="M297" s="1"/>
      <c r="N297" s="1"/>
      <c r="O297" s="1"/>
    </row>
    <row r="298" spans="1:17" ht="5.85" customHeight="1">
      <c r="A298" s="1"/>
      <c r="B298" s="1"/>
      <c r="C298" s="1"/>
      <c r="D298" s="1"/>
      <c r="E298" s="1"/>
      <c r="F298" s="2"/>
      <c r="G298" s="1"/>
      <c r="H298" s="3"/>
      <c r="I298" s="1"/>
      <c r="J298" s="1"/>
      <c r="K298" s="1"/>
      <c r="L298" s="1"/>
      <c r="M298" s="1"/>
      <c r="N298" s="1"/>
      <c r="O298" s="1"/>
      <c r="P298" s="1"/>
      <c r="Q298" s="1"/>
    </row>
    <row r="299" spans="1:17" ht="5.85" customHeight="1">
      <c r="A299" s="1"/>
      <c r="B299" s="1"/>
      <c r="C299" s="1"/>
      <c r="D299" s="1"/>
      <c r="E299" s="1"/>
      <c r="F299" s="2"/>
      <c r="G299" s="1"/>
      <c r="H299" s="3"/>
      <c r="I299" s="1"/>
      <c r="J299" s="1"/>
      <c r="K299" s="1"/>
      <c r="L299" s="1"/>
      <c r="M299" s="1"/>
      <c r="N299" s="1"/>
      <c r="O299" s="1"/>
      <c r="P299" s="1"/>
      <c r="Q299" s="1"/>
    </row>
    <row r="300" spans="1:17" ht="5.85" customHeight="1">
      <c r="A300" s="1"/>
      <c r="B300" s="1"/>
      <c r="C300" s="1"/>
      <c r="D300" s="1"/>
      <c r="E300" s="1"/>
      <c r="F300" s="2"/>
      <c r="G300" s="1"/>
      <c r="H300" s="3"/>
      <c r="I300" s="1"/>
      <c r="J300" s="1"/>
      <c r="K300" s="1"/>
      <c r="L300" s="1"/>
      <c r="M300" s="1"/>
      <c r="N300" s="1"/>
      <c r="O300" s="1"/>
      <c r="P300" s="1"/>
      <c r="Q300" s="1"/>
    </row>
    <row r="301" spans="1:17" ht="5.85" customHeight="1">
      <c r="A301" s="1"/>
      <c r="B301" s="1"/>
      <c r="C301" s="1"/>
      <c r="D301" s="1"/>
      <c r="E301" s="1"/>
      <c r="F301" s="2"/>
      <c r="G301" s="1"/>
      <c r="H301" s="3"/>
      <c r="I301" s="1"/>
      <c r="J301" s="1"/>
      <c r="K301" s="1"/>
      <c r="L301" s="1"/>
      <c r="M301" s="1"/>
      <c r="N301" s="1"/>
      <c r="O301" s="1"/>
      <c r="P301" s="1"/>
      <c r="Q301" s="1"/>
    </row>
    <row r="302" spans="1:17" ht="5.85" customHeight="1">
      <c r="A302" s="1"/>
      <c r="B302" s="1"/>
      <c r="C302" s="1"/>
      <c r="D302" s="1"/>
      <c r="E302" s="1"/>
      <c r="F302" s="2"/>
      <c r="G302" s="1"/>
      <c r="H302" s="3"/>
      <c r="I302" s="1"/>
      <c r="J302" s="1"/>
      <c r="K302" s="1"/>
      <c r="L302" s="1"/>
      <c r="M302" s="1"/>
      <c r="N302" s="1"/>
      <c r="O302" s="1"/>
      <c r="P302" s="1"/>
      <c r="Q302" s="1"/>
    </row>
    <row r="303" spans="1:17" ht="5.85" customHeight="1">
      <c r="A303" s="1"/>
      <c r="B303" s="1"/>
      <c r="C303" s="1"/>
      <c r="D303" s="1"/>
      <c r="E303" s="1"/>
      <c r="F303" s="2"/>
      <c r="G303" s="1"/>
      <c r="H303" s="3"/>
      <c r="I303" s="1"/>
      <c r="J303" s="1"/>
      <c r="K303" s="1"/>
      <c r="L303" s="1"/>
      <c r="M303" s="1"/>
      <c r="N303" s="1"/>
      <c r="O303" s="1"/>
      <c r="P303" s="1"/>
      <c r="Q303" s="1"/>
    </row>
    <row r="304" spans="1:17" ht="5.85" customHeight="1">
      <c r="A304" s="1"/>
      <c r="B304" s="1"/>
      <c r="C304" s="1"/>
      <c r="D304" s="1"/>
      <c r="E304" s="1"/>
      <c r="F304" s="2"/>
      <c r="G304" s="1"/>
      <c r="H304" s="3"/>
      <c r="I304" s="1"/>
      <c r="J304" s="1"/>
      <c r="K304" s="1"/>
      <c r="L304" s="1"/>
      <c r="M304" s="1"/>
      <c r="N304" s="1"/>
      <c r="O304" s="1"/>
      <c r="P304" s="1"/>
      <c r="Q304" s="1"/>
    </row>
    <row r="305" spans="1:17" ht="5.85" customHeight="1">
      <c r="A305" s="1"/>
      <c r="B305" s="1"/>
      <c r="C305" s="1"/>
      <c r="D305" s="1"/>
      <c r="E305" s="1"/>
      <c r="F305" s="2"/>
      <c r="G305" s="1"/>
      <c r="H305" s="3"/>
      <c r="I305" s="1"/>
      <c r="J305" s="1"/>
      <c r="K305" s="1"/>
      <c r="L305" s="1"/>
      <c r="M305" s="1"/>
      <c r="N305" s="1"/>
      <c r="O305" s="1"/>
      <c r="P305" s="1"/>
      <c r="Q305" s="1"/>
    </row>
    <row r="306" spans="1:17" ht="5.85" customHeight="1">
      <c r="A306" s="1"/>
      <c r="B306" s="1"/>
      <c r="C306" s="1"/>
      <c r="D306" s="1"/>
      <c r="E306" s="1"/>
      <c r="F306" s="2"/>
      <c r="G306" s="1"/>
      <c r="H306" s="3"/>
      <c r="I306" s="1"/>
      <c r="J306" s="1"/>
      <c r="K306" s="1"/>
      <c r="L306" s="1"/>
      <c r="M306" s="1"/>
      <c r="N306" s="1"/>
      <c r="O306" s="1"/>
      <c r="P306" s="1"/>
      <c r="Q306" s="1"/>
    </row>
    <row r="307" spans="1:17" ht="5.85" customHeight="1">
      <c r="A307" s="1"/>
      <c r="B307" s="1"/>
      <c r="C307" s="1"/>
      <c r="D307" s="1"/>
      <c r="E307" s="1"/>
      <c r="F307" s="2"/>
      <c r="G307" s="1"/>
      <c r="H307" s="3"/>
      <c r="I307" s="1"/>
      <c r="J307" s="1"/>
      <c r="K307" s="1"/>
      <c r="L307" s="1"/>
      <c r="M307" s="1"/>
      <c r="N307" s="1"/>
      <c r="O307" s="1"/>
      <c r="P307" s="1"/>
      <c r="Q307" s="1"/>
    </row>
    <row r="308" spans="1:17" ht="5.85" customHeight="1">
      <c r="A308" s="1"/>
      <c r="B308" s="1"/>
      <c r="C308" s="1"/>
      <c r="D308" s="1"/>
      <c r="E308" s="1"/>
      <c r="F308" s="2"/>
      <c r="G308" s="1"/>
      <c r="H308" s="3"/>
      <c r="I308" s="1"/>
      <c r="J308" s="1"/>
      <c r="K308" s="1"/>
      <c r="L308" s="1"/>
      <c r="M308" s="1"/>
      <c r="N308" s="1"/>
      <c r="O308" s="1"/>
      <c r="P308" s="1"/>
      <c r="Q308" s="1"/>
    </row>
    <row r="309" spans="1:17" ht="5.85" customHeight="1">
      <c r="A309" s="1"/>
      <c r="B309" s="1"/>
      <c r="C309" s="1"/>
      <c r="D309" s="1"/>
      <c r="E309" s="1"/>
      <c r="F309" s="2"/>
      <c r="G309" s="1"/>
      <c r="H309" s="3"/>
      <c r="I309" s="1"/>
      <c r="J309" s="1"/>
      <c r="K309" s="1"/>
      <c r="L309" s="1"/>
      <c r="M309" s="1"/>
      <c r="N309" s="1"/>
      <c r="O309" s="1"/>
      <c r="P309" s="1"/>
      <c r="Q309" s="1"/>
    </row>
    <row r="310" spans="1:17" ht="5.85" customHeight="1">
      <c r="A310" s="1"/>
      <c r="B310" s="1"/>
      <c r="C310" s="1"/>
      <c r="D310" s="1"/>
      <c r="E310" s="1"/>
      <c r="F310" s="2"/>
      <c r="G310" s="1"/>
      <c r="H310" s="3"/>
      <c r="I310" s="1"/>
      <c r="J310" s="1"/>
      <c r="K310" s="1"/>
      <c r="L310" s="1"/>
      <c r="M310" s="1"/>
      <c r="N310" s="1"/>
      <c r="O310" s="1"/>
      <c r="P310" s="1"/>
      <c r="Q310" s="1"/>
    </row>
    <row r="311" spans="1:17" ht="5.85" customHeight="1">
      <c r="A311" s="1"/>
      <c r="B311" s="1"/>
      <c r="C311" s="1"/>
      <c r="D311" s="1"/>
      <c r="E311" s="1"/>
      <c r="F311" s="2"/>
      <c r="G311" s="1"/>
      <c r="H311" s="3"/>
      <c r="I311" s="1"/>
      <c r="J311" s="1"/>
      <c r="K311" s="1"/>
      <c r="L311" s="1"/>
      <c r="M311" s="1"/>
      <c r="N311" s="1"/>
      <c r="O311" s="1"/>
      <c r="P311" s="1"/>
      <c r="Q311" s="1"/>
    </row>
    <row r="312" spans="1:17" ht="5.85" customHeight="1">
      <c r="A312" s="1"/>
      <c r="B312" s="1"/>
      <c r="C312" s="1"/>
      <c r="D312" s="1"/>
      <c r="E312" s="1"/>
      <c r="F312" s="2"/>
      <c r="G312" s="1"/>
      <c r="H312" s="3"/>
      <c r="I312" s="1"/>
      <c r="J312" s="1"/>
      <c r="K312" s="1"/>
      <c r="L312" s="1"/>
      <c r="M312" s="1"/>
      <c r="N312" s="1"/>
      <c r="O312" s="1"/>
      <c r="P312" s="1"/>
      <c r="Q312" s="1"/>
    </row>
    <row r="313" spans="1:17" ht="5.85" customHeight="1">
      <c r="A313" s="1"/>
      <c r="B313" s="1"/>
      <c r="C313" s="1"/>
      <c r="D313" s="1"/>
      <c r="E313" s="1"/>
      <c r="F313" s="2"/>
      <c r="G313" s="1"/>
      <c r="H313" s="3"/>
      <c r="I313" s="1"/>
      <c r="J313" s="1"/>
      <c r="K313" s="1"/>
      <c r="L313" s="1"/>
      <c r="M313" s="1"/>
      <c r="N313" s="1"/>
      <c r="O313" s="1"/>
      <c r="P313" s="1"/>
      <c r="Q313" s="1"/>
    </row>
    <row r="314" spans="1:17" ht="5.85" customHeight="1">
      <c r="A314" s="1"/>
      <c r="B314" s="1"/>
      <c r="C314" s="1"/>
      <c r="D314" s="1"/>
      <c r="E314" s="1"/>
      <c r="F314" s="2"/>
      <c r="G314" s="1"/>
      <c r="H314" s="3"/>
      <c r="I314" s="1"/>
      <c r="J314" s="1"/>
      <c r="K314" s="1"/>
      <c r="L314" s="1"/>
      <c r="M314" s="1"/>
      <c r="N314" s="1"/>
      <c r="O314" s="1"/>
    </row>
    <row r="315" spans="1:17" ht="5.85" customHeight="1">
      <c r="A315" s="1"/>
      <c r="B315" s="1"/>
      <c r="C315" s="1"/>
      <c r="D315" s="1"/>
      <c r="E315" s="1"/>
      <c r="F315" s="2"/>
      <c r="G315" s="1"/>
      <c r="H315" s="3"/>
      <c r="I315" s="1"/>
      <c r="J315" s="1"/>
      <c r="K315" s="1"/>
      <c r="L315" s="1"/>
      <c r="M315" s="1"/>
      <c r="N315" s="1"/>
      <c r="O315" s="1"/>
      <c r="P315" s="1"/>
      <c r="Q315" s="1"/>
    </row>
    <row r="316" spans="1:17" ht="5.85" customHeight="1">
      <c r="A316" s="1"/>
      <c r="B316" s="1"/>
      <c r="C316" s="1"/>
      <c r="D316" s="1"/>
      <c r="E316" s="1"/>
      <c r="F316" s="2"/>
      <c r="G316" s="1"/>
      <c r="H316" s="3"/>
      <c r="I316" s="1"/>
      <c r="J316" s="1"/>
      <c r="K316" s="1"/>
      <c r="L316" s="1"/>
      <c r="M316" s="1"/>
      <c r="N316" s="1"/>
      <c r="O316" s="1"/>
      <c r="P316" s="1"/>
      <c r="Q316" s="1"/>
    </row>
    <row r="317" spans="1:17" ht="5.85" customHeight="1">
      <c r="A317" s="1"/>
      <c r="B317" s="1"/>
      <c r="C317" s="1"/>
      <c r="D317" s="1"/>
      <c r="E317" s="1"/>
      <c r="F317" s="2"/>
      <c r="G317" s="1"/>
      <c r="H317" s="3"/>
      <c r="I317" s="1"/>
      <c r="J317" s="1"/>
      <c r="K317" s="1"/>
      <c r="L317" s="1"/>
      <c r="M317" s="1"/>
      <c r="N317" s="1"/>
      <c r="O317" s="1"/>
      <c r="P317" s="1"/>
      <c r="Q317" s="1"/>
    </row>
    <row r="318" spans="1:17" ht="5.85" customHeight="1">
      <c r="A318" s="1"/>
      <c r="B318" s="1"/>
      <c r="C318" s="1"/>
      <c r="D318" s="1"/>
      <c r="E318" s="1"/>
      <c r="F318" s="2"/>
      <c r="G318" s="1"/>
      <c r="H318" s="3"/>
      <c r="I318" s="1"/>
      <c r="J318" s="1"/>
      <c r="K318" s="1"/>
      <c r="L318" s="1"/>
      <c r="M318" s="1"/>
      <c r="N318" s="1"/>
      <c r="O318" s="1"/>
      <c r="P318" s="1"/>
      <c r="Q318" s="1"/>
    </row>
    <row r="319" spans="1:17" ht="5.85" customHeight="1">
      <c r="A319" s="1"/>
      <c r="B319" s="1"/>
      <c r="C319" s="1"/>
      <c r="D319" s="1"/>
      <c r="E319" s="1"/>
      <c r="F319" s="2"/>
      <c r="G319" s="1"/>
      <c r="H319" s="3"/>
      <c r="I319" s="1"/>
      <c r="J319" s="1"/>
      <c r="K319" s="1"/>
      <c r="L319" s="1"/>
      <c r="M319" s="1"/>
      <c r="N319" s="1"/>
      <c r="O319" s="1"/>
      <c r="P319" s="1"/>
      <c r="Q319" s="1"/>
    </row>
    <row r="320" spans="1:17" ht="5.85" customHeight="1">
      <c r="A320" s="1"/>
      <c r="B320" s="1"/>
      <c r="C320" s="1"/>
      <c r="D320" s="1"/>
      <c r="E320" s="1"/>
      <c r="F320" s="2"/>
      <c r="G320" s="1"/>
      <c r="H320" s="3"/>
      <c r="I320" s="1"/>
      <c r="J320" s="1"/>
      <c r="K320" s="1"/>
      <c r="L320" s="1"/>
      <c r="M320" s="1"/>
      <c r="N320" s="1"/>
      <c r="O320" s="1"/>
      <c r="P320" s="1"/>
      <c r="Q320" s="1"/>
    </row>
    <row r="321" spans="1:17" ht="5.85" customHeight="1">
      <c r="A321" s="1"/>
      <c r="B321" s="1"/>
      <c r="C321" s="1"/>
      <c r="D321" s="1"/>
      <c r="E321" s="1"/>
      <c r="F321" s="2"/>
      <c r="G321" s="1"/>
      <c r="H321" s="3"/>
      <c r="I321" s="1"/>
      <c r="J321" s="1"/>
      <c r="K321" s="1"/>
      <c r="L321" s="1"/>
      <c r="M321" s="1"/>
      <c r="N321" s="1"/>
      <c r="O321" s="1"/>
    </row>
    <row r="322" spans="1:17" ht="5.85" customHeight="1">
      <c r="A322" s="1"/>
      <c r="B322" s="1"/>
      <c r="C322" s="1"/>
      <c r="D322" s="1"/>
      <c r="E322" s="1"/>
      <c r="F322" s="2"/>
      <c r="G322" s="1"/>
      <c r="H322" s="3"/>
      <c r="I322" s="1"/>
      <c r="J322" s="1"/>
      <c r="K322" s="1"/>
      <c r="L322" s="1"/>
      <c r="M322" s="1"/>
      <c r="N322" s="1"/>
      <c r="O322" s="1"/>
    </row>
    <row r="323" spans="1:17" ht="5.85" customHeight="1">
      <c r="A323" s="1"/>
      <c r="B323" s="1"/>
      <c r="C323" s="1"/>
      <c r="D323" s="1"/>
      <c r="E323" s="1"/>
      <c r="F323" s="2"/>
      <c r="G323" s="1"/>
      <c r="H323" s="3"/>
      <c r="I323" s="1"/>
      <c r="J323" s="1"/>
      <c r="K323" s="1"/>
      <c r="L323" s="1"/>
      <c r="M323" s="1"/>
      <c r="N323" s="1"/>
      <c r="O323" s="1"/>
    </row>
    <row r="324" spans="1:17" ht="5.85" customHeight="1">
      <c r="A324" s="1"/>
      <c r="B324" s="1"/>
      <c r="C324" s="1"/>
      <c r="D324" s="1"/>
      <c r="E324" s="1"/>
      <c r="F324" s="2"/>
      <c r="G324" s="1"/>
      <c r="H324" s="3"/>
      <c r="I324" s="1"/>
      <c r="J324" s="1"/>
      <c r="K324" s="1"/>
      <c r="L324" s="1"/>
      <c r="M324" s="1"/>
      <c r="N324" s="1"/>
      <c r="O324" s="1"/>
    </row>
    <row r="325" spans="1:17" ht="5.85" customHeight="1">
      <c r="A325" s="1"/>
      <c r="B325" s="1"/>
      <c r="C325" s="1"/>
      <c r="D325" s="1"/>
      <c r="E325" s="1"/>
      <c r="F325" s="2"/>
      <c r="G325" s="1"/>
      <c r="H325" s="3"/>
      <c r="I325" s="1"/>
      <c r="J325" s="1"/>
      <c r="K325" s="1"/>
      <c r="L325" s="1"/>
      <c r="M325" s="1"/>
      <c r="N325" s="1"/>
      <c r="O325" s="1"/>
    </row>
    <row r="326" spans="1:17" ht="5.85" customHeight="1">
      <c r="A326" s="1"/>
      <c r="B326" s="1"/>
      <c r="C326" s="1"/>
      <c r="D326" s="1"/>
      <c r="E326" s="1"/>
      <c r="F326" s="2"/>
      <c r="G326" s="1"/>
      <c r="H326" s="3"/>
      <c r="I326" s="1"/>
      <c r="J326" s="1"/>
      <c r="K326" s="1"/>
      <c r="L326" s="1"/>
      <c r="M326" s="1"/>
      <c r="N326" s="1"/>
      <c r="O326" s="1"/>
      <c r="P326" s="1"/>
      <c r="Q326" s="1"/>
    </row>
    <row r="327" spans="1:17" ht="5.85" customHeight="1">
      <c r="A327" s="1"/>
      <c r="B327" s="1"/>
      <c r="C327" s="1"/>
      <c r="D327" s="1"/>
      <c r="E327" s="1"/>
      <c r="F327" s="2"/>
      <c r="G327" s="1"/>
      <c r="H327" s="3"/>
      <c r="I327" s="1"/>
      <c r="J327" s="1"/>
      <c r="K327" s="1"/>
      <c r="L327" s="1"/>
      <c r="M327" s="1"/>
      <c r="N327" s="1"/>
      <c r="O327" s="1"/>
    </row>
    <row r="328" spans="1:17" ht="5.85" customHeight="1">
      <c r="A328" s="1"/>
      <c r="B328" s="1"/>
      <c r="C328" s="1"/>
      <c r="D328" s="1"/>
      <c r="E328" s="1"/>
      <c r="F328" s="2"/>
      <c r="G328" s="1"/>
      <c r="H328" s="3"/>
      <c r="I328" s="1"/>
      <c r="J328" s="1"/>
      <c r="K328" s="1"/>
      <c r="L328" s="1"/>
      <c r="M328" s="1"/>
      <c r="N328" s="1"/>
      <c r="O328" s="1"/>
    </row>
    <row r="329" spans="1:17" ht="5.85" customHeight="1">
      <c r="A329" s="1"/>
      <c r="B329" s="1"/>
      <c r="C329" s="1"/>
      <c r="D329" s="1"/>
      <c r="E329" s="1"/>
      <c r="F329" s="2"/>
      <c r="G329" s="1"/>
      <c r="H329" s="3"/>
      <c r="I329" s="1"/>
      <c r="J329" s="1"/>
      <c r="K329" s="1"/>
      <c r="L329" s="1"/>
      <c r="M329" s="1"/>
      <c r="N329" s="1"/>
      <c r="O329" s="1"/>
    </row>
    <row r="330" spans="1:17" ht="5.85" customHeight="1">
      <c r="A330" s="1"/>
      <c r="B330" s="1"/>
      <c r="C330" s="1"/>
      <c r="D330" s="1"/>
      <c r="E330" s="1"/>
      <c r="F330" s="2"/>
      <c r="G330" s="1"/>
      <c r="H330" s="3"/>
      <c r="I330" s="1"/>
      <c r="J330" s="1"/>
      <c r="K330" s="1"/>
      <c r="L330" s="1"/>
      <c r="M330" s="1"/>
      <c r="N330" s="1"/>
      <c r="O330" s="1"/>
    </row>
    <row r="331" spans="1:17" ht="5.85" customHeight="1">
      <c r="A331" s="1"/>
      <c r="B331" s="1"/>
      <c r="C331" s="1"/>
      <c r="D331" s="1"/>
      <c r="E331" s="1"/>
      <c r="F331" s="2"/>
      <c r="G331" s="1"/>
      <c r="H331" s="3"/>
      <c r="I331" s="1"/>
      <c r="J331" s="1"/>
      <c r="K331" s="1"/>
      <c r="L331" s="1"/>
      <c r="M331" s="1"/>
      <c r="N331" s="1"/>
      <c r="O331" s="1"/>
    </row>
    <row r="332" spans="1:17" ht="5.85" customHeight="1">
      <c r="A332" s="1"/>
      <c r="B332" s="1"/>
      <c r="C332" s="1"/>
      <c r="D332" s="1"/>
      <c r="E332" s="1"/>
      <c r="F332" s="2"/>
      <c r="G332" s="1"/>
      <c r="H332" s="3"/>
      <c r="I332" s="1"/>
      <c r="J332" s="1"/>
      <c r="K332" s="1"/>
      <c r="L332" s="1"/>
      <c r="M332" s="1"/>
      <c r="N332" s="1"/>
      <c r="O332" s="1"/>
    </row>
    <row r="333" spans="1:17" ht="5.85" customHeight="1">
      <c r="A333" s="1"/>
      <c r="B333" s="1"/>
      <c r="C333" s="1"/>
      <c r="D333" s="1"/>
      <c r="E333" s="1"/>
      <c r="F333" s="2"/>
      <c r="G333" s="1"/>
      <c r="H333" s="3"/>
      <c r="I333" s="1"/>
      <c r="J333" s="1"/>
      <c r="K333" s="1"/>
      <c r="L333" s="1"/>
      <c r="M333" s="1"/>
      <c r="N333" s="1"/>
      <c r="O333" s="1"/>
    </row>
    <row r="334" spans="1:17" ht="5.85" customHeight="1">
      <c r="A334" s="1"/>
      <c r="B334" s="1"/>
      <c r="C334" s="1"/>
      <c r="D334" s="1"/>
      <c r="E334" s="1"/>
      <c r="F334" s="2"/>
      <c r="G334" s="1"/>
      <c r="H334" s="3"/>
      <c r="I334" s="1"/>
      <c r="J334" s="1"/>
      <c r="K334" s="1"/>
      <c r="L334" s="1"/>
      <c r="M334" s="1"/>
      <c r="N334" s="1"/>
      <c r="O334" s="1"/>
    </row>
    <row r="335" spans="1:17" ht="5.85" customHeight="1">
      <c r="A335" s="1"/>
      <c r="B335" s="1"/>
      <c r="C335" s="1"/>
      <c r="D335" s="1"/>
      <c r="E335" s="1"/>
      <c r="F335" s="2"/>
      <c r="G335" s="1"/>
      <c r="H335" s="3"/>
      <c r="I335" s="1"/>
      <c r="J335" s="1"/>
      <c r="K335" s="1"/>
      <c r="L335" s="1"/>
      <c r="M335" s="1"/>
      <c r="N335" s="1"/>
      <c r="O335" s="1"/>
    </row>
    <row r="336" spans="1:17" ht="5.85" customHeight="1">
      <c r="A336" s="1"/>
      <c r="B336" s="1"/>
      <c r="C336" s="1"/>
      <c r="D336" s="1"/>
      <c r="E336" s="1"/>
      <c r="F336" s="2"/>
      <c r="G336" s="1"/>
      <c r="H336" s="3"/>
      <c r="I336" s="1"/>
      <c r="J336" s="1"/>
      <c r="K336" s="1"/>
      <c r="L336" s="1"/>
      <c r="M336" s="1"/>
      <c r="N336" s="1"/>
      <c r="O336" s="1"/>
    </row>
    <row r="337" spans="1:17" ht="5.85" customHeight="1">
      <c r="A337" s="1"/>
      <c r="B337" s="1"/>
      <c r="C337" s="1"/>
      <c r="D337" s="1"/>
      <c r="E337" s="1"/>
      <c r="F337" s="2"/>
      <c r="G337" s="1"/>
      <c r="H337" s="3"/>
      <c r="I337" s="1"/>
      <c r="J337" s="1"/>
      <c r="K337" s="1"/>
      <c r="L337" s="1"/>
      <c r="M337" s="1"/>
      <c r="N337" s="1"/>
      <c r="O337" s="1"/>
    </row>
    <row r="338" spans="1:17" ht="5.85" customHeight="1">
      <c r="A338" s="1"/>
      <c r="B338" s="1"/>
      <c r="C338" s="1"/>
      <c r="D338" s="1"/>
      <c r="E338" s="1"/>
      <c r="F338" s="2"/>
      <c r="G338" s="1"/>
      <c r="H338" s="3"/>
      <c r="I338" s="1"/>
      <c r="J338" s="1"/>
      <c r="K338" s="1"/>
      <c r="L338" s="1"/>
      <c r="M338" s="1"/>
      <c r="N338" s="1"/>
      <c r="O338" s="1"/>
    </row>
    <row r="339" spans="1:17" ht="5.85" customHeight="1">
      <c r="A339" s="1"/>
      <c r="B339" s="1"/>
      <c r="C339" s="1"/>
      <c r="D339" s="1"/>
      <c r="E339" s="1"/>
      <c r="F339" s="2"/>
      <c r="G339" s="1"/>
      <c r="H339" s="3"/>
      <c r="I339" s="1"/>
      <c r="J339" s="1"/>
      <c r="K339" s="1"/>
      <c r="L339" s="1"/>
      <c r="M339" s="1"/>
      <c r="N339" s="1"/>
      <c r="O339" s="1"/>
    </row>
    <row r="340" spans="1:17" ht="5.85" customHeight="1">
      <c r="A340" s="1"/>
      <c r="B340" s="1"/>
      <c r="C340" s="1"/>
      <c r="D340" s="1"/>
      <c r="E340" s="1"/>
      <c r="F340" s="2"/>
      <c r="G340" s="1"/>
      <c r="H340" s="3"/>
      <c r="I340" s="1"/>
      <c r="J340" s="1"/>
      <c r="K340" s="1"/>
      <c r="L340" s="1"/>
      <c r="M340" s="1"/>
      <c r="N340" s="1"/>
      <c r="O340" s="1"/>
    </row>
    <row r="341" spans="1:17" ht="5.85" customHeight="1">
      <c r="A341" s="1"/>
      <c r="B341" s="1"/>
      <c r="C341" s="1"/>
      <c r="D341" s="1"/>
      <c r="E341" s="1"/>
      <c r="F341" s="2"/>
      <c r="G341" s="1"/>
      <c r="H341" s="3"/>
      <c r="I341" s="1"/>
      <c r="J341" s="1"/>
      <c r="K341" s="1"/>
      <c r="L341" s="1"/>
      <c r="M341" s="1"/>
      <c r="N341" s="1"/>
      <c r="O341" s="1"/>
      <c r="P341" s="1"/>
      <c r="Q341" s="1"/>
    </row>
    <row r="342" spans="1:17" ht="5.85" customHeight="1">
      <c r="A342" s="1"/>
      <c r="B342" s="1"/>
      <c r="C342" s="1"/>
      <c r="D342" s="1"/>
      <c r="E342" s="1"/>
      <c r="F342" s="2"/>
      <c r="G342" s="1"/>
      <c r="H342" s="3"/>
      <c r="I342" s="1"/>
      <c r="J342" s="1"/>
      <c r="K342" s="1"/>
      <c r="L342" s="1"/>
      <c r="M342" s="1"/>
      <c r="N342" s="1"/>
      <c r="O342" s="1"/>
      <c r="P342" s="1"/>
      <c r="Q342" s="1"/>
    </row>
    <row r="343" spans="1:17" ht="5.85" customHeight="1">
      <c r="A343" s="1"/>
      <c r="B343" s="1"/>
      <c r="C343" s="1"/>
      <c r="D343" s="1"/>
      <c r="E343" s="1"/>
      <c r="F343" s="2"/>
      <c r="G343" s="1"/>
      <c r="H343" s="3"/>
      <c r="I343" s="1"/>
      <c r="J343" s="1"/>
      <c r="K343" s="1"/>
      <c r="L343" s="1"/>
      <c r="M343" s="1"/>
      <c r="N343" s="1"/>
      <c r="O343" s="1"/>
      <c r="P343" s="1"/>
      <c r="Q343" s="1"/>
    </row>
    <row r="344" spans="1:17" ht="5.85" customHeight="1">
      <c r="A344" s="1"/>
      <c r="B344" s="1"/>
      <c r="C344" s="1"/>
      <c r="D344" s="1"/>
      <c r="E344" s="1"/>
      <c r="F344" s="2"/>
      <c r="G344" s="1"/>
      <c r="H344" s="3"/>
      <c r="I344" s="1"/>
      <c r="J344" s="1"/>
      <c r="K344" s="1"/>
      <c r="L344" s="1"/>
      <c r="M344" s="1"/>
      <c r="N344" s="1"/>
      <c r="O344" s="1"/>
      <c r="P344" s="1"/>
      <c r="Q344" s="1"/>
    </row>
    <row r="345" spans="1:17" ht="5.85" customHeight="1">
      <c r="A345" s="1"/>
      <c r="B345" s="1"/>
      <c r="C345" s="1"/>
      <c r="D345" s="1"/>
      <c r="E345" s="1"/>
      <c r="F345" s="2"/>
      <c r="G345" s="1"/>
      <c r="H345" s="3"/>
      <c r="I345" s="1"/>
      <c r="J345" s="1"/>
      <c r="K345" s="1"/>
      <c r="L345" s="1"/>
      <c r="M345" s="1"/>
      <c r="N345" s="1"/>
      <c r="O345" s="1"/>
      <c r="P345" s="1"/>
      <c r="Q345" s="1"/>
    </row>
    <row r="346" spans="1:17" ht="5.85" customHeight="1">
      <c r="A346" s="1"/>
      <c r="B346" s="1"/>
      <c r="C346" s="1"/>
      <c r="D346" s="1"/>
      <c r="E346" s="1"/>
      <c r="F346" s="2"/>
      <c r="G346" s="1"/>
      <c r="H346" s="3"/>
      <c r="I346" s="1"/>
      <c r="J346" s="1"/>
      <c r="K346" s="1"/>
      <c r="L346" s="1"/>
      <c r="M346" s="1"/>
      <c r="N346" s="1"/>
      <c r="O346" s="1"/>
      <c r="P346" s="1"/>
      <c r="Q346" s="1"/>
    </row>
    <row r="347" spans="1:17" ht="5.85" customHeight="1">
      <c r="A347" s="1"/>
      <c r="B347" s="1"/>
      <c r="C347" s="1"/>
      <c r="D347" s="1"/>
      <c r="E347" s="1"/>
      <c r="F347" s="2"/>
      <c r="G347" s="1"/>
      <c r="H347" s="3"/>
      <c r="I347" s="1"/>
      <c r="J347" s="1"/>
      <c r="K347" s="1"/>
      <c r="L347" s="1"/>
      <c r="M347" s="1"/>
      <c r="N347" s="1"/>
      <c r="O347" s="1"/>
      <c r="P347" s="1"/>
      <c r="Q347" s="1"/>
    </row>
    <row r="348" spans="1:17" ht="5.85" customHeight="1">
      <c r="A348" s="1"/>
      <c r="B348" s="1"/>
      <c r="C348" s="1"/>
      <c r="D348" s="1"/>
      <c r="E348" s="1"/>
      <c r="F348" s="2"/>
      <c r="G348" s="1"/>
      <c r="H348" s="3"/>
      <c r="I348" s="1"/>
      <c r="J348" s="1"/>
      <c r="K348" s="1"/>
      <c r="L348" s="1"/>
      <c r="M348" s="1"/>
      <c r="N348" s="1"/>
      <c r="O348" s="1"/>
      <c r="P348" s="1"/>
      <c r="Q348" s="1"/>
    </row>
    <row r="349" spans="1:17" ht="5.85" customHeight="1">
      <c r="A349" s="1"/>
      <c r="B349" s="1"/>
      <c r="C349" s="1"/>
      <c r="D349" s="1"/>
      <c r="E349" s="1"/>
      <c r="F349" s="2"/>
      <c r="G349" s="1"/>
      <c r="H349" s="3"/>
      <c r="I349" s="1"/>
      <c r="J349" s="1"/>
      <c r="K349" s="1"/>
      <c r="L349" s="1"/>
      <c r="M349" s="1"/>
      <c r="N349" s="1"/>
      <c r="O349" s="1"/>
      <c r="P349" s="1"/>
      <c r="Q349" s="1"/>
    </row>
    <row r="350" spans="1:17" ht="5.85" customHeight="1">
      <c r="A350" s="1"/>
      <c r="B350" s="1"/>
      <c r="C350" s="1"/>
      <c r="D350" s="1"/>
      <c r="E350" s="1"/>
      <c r="F350" s="2"/>
      <c r="G350" s="1"/>
      <c r="H350" s="3"/>
      <c r="I350" s="1"/>
      <c r="J350" s="1"/>
      <c r="K350" s="1"/>
      <c r="L350" s="1"/>
      <c r="M350" s="1"/>
      <c r="N350" s="1"/>
      <c r="O350" s="1"/>
      <c r="P350" s="1"/>
      <c r="Q350" s="1"/>
    </row>
    <row r="351" spans="1:17" ht="5.85" customHeight="1">
      <c r="A351" s="1"/>
      <c r="B351" s="1"/>
      <c r="C351" s="1"/>
      <c r="D351" s="1"/>
      <c r="E351" s="1"/>
      <c r="F351" s="2"/>
      <c r="G351" s="1"/>
      <c r="H351" s="3"/>
      <c r="I351" s="1"/>
      <c r="J351" s="1"/>
      <c r="K351" s="1"/>
      <c r="L351" s="1"/>
      <c r="M351" s="1"/>
      <c r="N351" s="1"/>
      <c r="O351" s="1"/>
      <c r="P351" s="1"/>
      <c r="Q351" s="1"/>
    </row>
    <row r="352" spans="1:17" ht="5.85" customHeight="1">
      <c r="A352" s="1"/>
      <c r="B352" s="1"/>
      <c r="C352" s="1"/>
      <c r="D352" s="1"/>
      <c r="E352" s="1"/>
      <c r="F352" s="2"/>
      <c r="G352" s="1"/>
      <c r="H352" s="3"/>
      <c r="I352" s="1"/>
      <c r="J352" s="1"/>
      <c r="K352" s="1"/>
      <c r="L352" s="1"/>
      <c r="M352" s="1"/>
      <c r="N352" s="1"/>
      <c r="O352" s="1"/>
      <c r="P352" s="1"/>
      <c r="Q352" s="1"/>
    </row>
    <row r="353" spans="1:17" ht="5.85" customHeight="1">
      <c r="A353" s="1"/>
      <c r="B353" s="1"/>
      <c r="C353" s="1"/>
      <c r="D353" s="1"/>
      <c r="E353" s="1"/>
      <c r="F353" s="2"/>
      <c r="G353" s="1"/>
      <c r="H353" s="3"/>
      <c r="I353" s="1"/>
      <c r="J353" s="1"/>
      <c r="K353" s="1"/>
      <c r="L353" s="1"/>
      <c r="M353" s="1"/>
      <c r="N353" s="1"/>
      <c r="O353" s="1"/>
      <c r="P353" s="1"/>
      <c r="Q353" s="1"/>
    </row>
    <row r="354" spans="1:17" ht="5.85" customHeight="1">
      <c r="A354" s="1"/>
      <c r="B354" s="1"/>
      <c r="C354" s="1"/>
      <c r="D354" s="1"/>
      <c r="E354" s="1"/>
      <c r="F354" s="2"/>
      <c r="G354" s="1"/>
      <c r="H354" s="3"/>
      <c r="I354" s="1"/>
      <c r="J354" s="1"/>
      <c r="K354" s="1"/>
      <c r="L354" s="1"/>
      <c r="M354" s="1"/>
      <c r="N354" s="1"/>
      <c r="O354" s="1"/>
    </row>
    <row r="355" spans="1:17" ht="5.85" customHeight="1">
      <c r="A355" s="1"/>
      <c r="B355" s="1"/>
      <c r="C355" s="1"/>
      <c r="D355" s="1"/>
      <c r="E355" s="1"/>
      <c r="F355" s="2"/>
      <c r="G355" s="1"/>
      <c r="H355" s="3"/>
      <c r="I355" s="1"/>
      <c r="J355" s="1"/>
      <c r="K355" s="1"/>
      <c r="L355" s="1"/>
      <c r="M355" s="1"/>
      <c r="N355" s="1"/>
      <c r="O355" s="1"/>
    </row>
    <row r="356" spans="1:17" ht="5.85" customHeight="1">
      <c r="A356" s="1"/>
      <c r="B356" s="1"/>
      <c r="C356" s="1"/>
      <c r="D356" s="1"/>
      <c r="E356" s="1"/>
      <c r="F356" s="2"/>
      <c r="G356" s="1"/>
      <c r="H356" s="3"/>
      <c r="I356" s="1"/>
      <c r="J356" s="1"/>
      <c r="K356" s="1"/>
      <c r="L356" s="1"/>
      <c r="M356" s="1"/>
      <c r="N356" s="1"/>
      <c r="O356" s="1"/>
    </row>
    <row r="357" spans="1:17" ht="5.85" customHeight="1">
      <c r="A357" s="1"/>
      <c r="B357" s="1"/>
      <c r="C357" s="1"/>
      <c r="D357" s="1"/>
      <c r="E357" s="1"/>
      <c r="F357" s="2"/>
      <c r="G357" s="1"/>
      <c r="H357" s="3"/>
      <c r="I357" s="1"/>
      <c r="J357" s="1"/>
      <c r="K357" s="1"/>
      <c r="L357" s="1"/>
      <c r="M357" s="1"/>
      <c r="N357" s="1"/>
      <c r="O357" s="1"/>
    </row>
    <row r="358" spans="1:17" ht="5.85" customHeight="1">
      <c r="A358" s="1"/>
      <c r="B358" s="1"/>
      <c r="C358" s="1"/>
      <c r="D358" s="1"/>
      <c r="E358" s="1"/>
      <c r="F358" s="2"/>
      <c r="G358" s="1"/>
      <c r="H358" s="3"/>
      <c r="I358" s="1"/>
      <c r="J358" s="1"/>
      <c r="K358" s="1"/>
      <c r="L358" s="1"/>
      <c r="M358" s="1"/>
      <c r="N358" s="1"/>
      <c r="O358" s="1"/>
    </row>
    <row r="359" spans="1:17" ht="5.85" customHeight="1">
      <c r="A359" s="1"/>
      <c r="B359" s="1"/>
      <c r="C359" s="1"/>
      <c r="D359" s="1"/>
      <c r="E359" s="1"/>
      <c r="F359" s="2"/>
      <c r="G359" s="1"/>
      <c r="H359" s="3"/>
      <c r="I359" s="1"/>
      <c r="J359" s="1"/>
      <c r="K359" s="1"/>
      <c r="L359" s="1"/>
      <c r="M359" s="1"/>
      <c r="N359" s="1"/>
      <c r="O359" s="1"/>
      <c r="P359" s="1"/>
      <c r="Q359" s="1"/>
    </row>
    <row r="360" spans="1:17" ht="5.85" customHeight="1">
      <c r="A360" s="1"/>
      <c r="B360" s="1"/>
      <c r="C360" s="1"/>
      <c r="D360" s="1"/>
      <c r="E360" s="1"/>
      <c r="F360" s="2"/>
      <c r="G360" s="1"/>
      <c r="H360" s="3"/>
      <c r="I360" s="1"/>
      <c r="J360" s="1"/>
      <c r="K360" s="1"/>
      <c r="L360" s="1"/>
      <c r="M360" s="1"/>
      <c r="N360" s="1"/>
      <c r="O360" s="1"/>
      <c r="P360" s="1"/>
      <c r="Q360" s="1"/>
    </row>
    <row r="361" spans="1:17" ht="5.85" customHeight="1">
      <c r="A361" s="1"/>
      <c r="B361" s="1"/>
      <c r="C361" s="1"/>
      <c r="D361" s="1"/>
      <c r="E361" s="1"/>
      <c r="F361" s="2"/>
      <c r="G361" s="1"/>
      <c r="H361" s="3"/>
      <c r="I361" s="1"/>
      <c r="J361" s="1"/>
      <c r="K361" s="1"/>
      <c r="L361" s="1"/>
      <c r="M361" s="1"/>
      <c r="N361" s="1"/>
      <c r="O361" s="1"/>
      <c r="P361" s="1"/>
      <c r="Q361" s="1"/>
    </row>
    <row r="362" spans="1:17" ht="5.85" customHeight="1">
      <c r="A362" s="1"/>
      <c r="B362" s="1"/>
      <c r="C362" s="1"/>
      <c r="D362" s="1"/>
      <c r="E362" s="1"/>
      <c r="F362" s="2"/>
      <c r="G362" s="1"/>
      <c r="H362" s="3"/>
      <c r="I362" s="1"/>
      <c r="J362" s="1"/>
      <c r="K362" s="1"/>
      <c r="L362" s="1"/>
      <c r="M362" s="1"/>
      <c r="N362" s="1"/>
      <c r="O362" s="1"/>
      <c r="P362" s="1"/>
      <c r="Q362" s="1"/>
    </row>
    <row r="363" spans="1:17" ht="5.85" customHeight="1">
      <c r="A363" s="1"/>
      <c r="B363" s="1"/>
      <c r="C363" s="1"/>
      <c r="D363" s="1"/>
      <c r="E363" s="1"/>
      <c r="F363" s="2"/>
      <c r="G363" s="1"/>
      <c r="H363" s="3"/>
      <c r="I363" s="1"/>
      <c r="J363" s="1"/>
      <c r="K363" s="1"/>
      <c r="L363" s="1"/>
      <c r="M363" s="1"/>
      <c r="N363" s="1"/>
      <c r="O363" s="1"/>
      <c r="P363" s="1"/>
      <c r="Q363" s="1"/>
    </row>
    <row r="364" spans="1:17" ht="5.85" customHeight="1">
      <c r="A364" s="1"/>
      <c r="B364" s="1"/>
      <c r="C364" s="1"/>
      <c r="D364" s="1"/>
      <c r="E364" s="1"/>
      <c r="F364" s="2"/>
      <c r="G364" s="1"/>
      <c r="H364" s="3"/>
      <c r="I364" s="1"/>
      <c r="J364" s="1"/>
      <c r="K364" s="1"/>
      <c r="L364" s="1"/>
      <c r="M364" s="1"/>
      <c r="N364" s="1"/>
      <c r="O364" s="1"/>
      <c r="P364" s="1"/>
      <c r="Q364" s="1"/>
    </row>
    <row r="365" spans="1:17" ht="5.85" customHeight="1">
      <c r="A365" s="1"/>
      <c r="B365" s="1"/>
      <c r="C365" s="1"/>
      <c r="D365" s="1"/>
      <c r="E365" s="1"/>
      <c r="F365" s="2"/>
      <c r="G365" s="1"/>
      <c r="H365" s="3"/>
      <c r="I365" s="1"/>
      <c r="J365" s="1"/>
      <c r="K365" s="1"/>
      <c r="L365" s="1"/>
      <c r="M365" s="1"/>
      <c r="N365" s="1"/>
      <c r="O365" s="1"/>
      <c r="P365" s="1"/>
      <c r="Q365" s="1"/>
    </row>
    <row r="366" spans="1:17" ht="5.85" customHeight="1">
      <c r="A366" s="1"/>
      <c r="B366" s="1"/>
      <c r="C366" s="1"/>
      <c r="D366" s="1"/>
      <c r="E366" s="1"/>
      <c r="F366" s="2"/>
      <c r="G366" s="1"/>
      <c r="H366" s="3"/>
      <c r="I366" s="1"/>
      <c r="J366" s="1"/>
      <c r="K366" s="1"/>
      <c r="L366" s="1"/>
      <c r="M366" s="1"/>
      <c r="N366" s="1"/>
      <c r="O366" s="1"/>
      <c r="P366" s="1"/>
      <c r="Q366" s="1"/>
    </row>
    <row r="367" spans="1:17" ht="5.85" customHeight="1">
      <c r="A367" s="1"/>
      <c r="B367" s="1"/>
      <c r="C367" s="1"/>
      <c r="D367" s="1"/>
      <c r="E367" s="1"/>
      <c r="F367" s="2"/>
      <c r="G367" s="1"/>
      <c r="H367" s="3"/>
      <c r="I367" s="1"/>
      <c r="J367" s="1"/>
      <c r="K367" s="1"/>
      <c r="L367" s="1"/>
      <c r="M367" s="1"/>
      <c r="N367" s="1"/>
      <c r="O367" s="1"/>
      <c r="P367" s="1"/>
      <c r="Q367" s="1"/>
    </row>
    <row r="368" spans="1:17" ht="5.85" customHeight="1">
      <c r="A368" s="1"/>
      <c r="B368" s="1"/>
      <c r="C368" s="1"/>
      <c r="D368" s="1"/>
      <c r="E368" s="1"/>
      <c r="F368" s="2"/>
      <c r="G368" s="1"/>
      <c r="H368" s="3"/>
      <c r="I368" s="1"/>
      <c r="J368" s="1"/>
      <c r="K368" s="1"/>
      <c r="L368" s="1"/>
      <c r="M368" s="1"/>
      <c r="N368" s="1"/>
      <c r="O368" s="1"/>
      <c r="P368" s="1"/>
      <c r="Q368" s="1"/>
    </row>
    <row r="369" spans="1:17" ht="5.85" customHeight="1">
      <c r="A369" s="1"/>
      <c r="B369" s="1"/>
      <c r="C369" s="1"/>
      <c r="D369" s="1"/>
      <c r="E369" s="1"/>
      <c r="F369" s="2"/>
      <c r="G369" s="1"/>
      <c r="H369" s="3"/>
      <c r="I369" s="1"/>
      <c r="J369" s="1"/>
      <c r="K369" s="1"/>
      <c r="L369" s="1"/>
      <c r="M369" s="1"/>
      <c r="N369" s="1"/>
      <c r="O369" s="1"/>
      <c r="P369" s="1"/>
      <c r="Q369" s="1"/>
    </row>
    <row r="370" spans="1:17" ht="5.85" customHeight="1">
      <c r="A370" s="1"/>
      <c r="B370" s="1"/>
      <c r="C370" s="1"/>
      <c r="D370" s="1"/>
      <c r="E370" s="1"/>
      <c r="F370" s="2"/>
      <c r="G370" s="1"/>
      <c r="H370" s="3"/>
      <c r="I370" s="1"/>
      <c r="J370" s="1"/>
      <c r="K370" s="1"/>
      <c r="L370" s="1"/>
      <c r="M370" s="1"/>
      <c r="N370" s="1"/>
      <c r="O370" s="1"/>
      <c r="P370" s="1"/>
      <c r="Q370" s="1"/>
    </row>
    <row r="371" spans="1:17" ht="5.85" customHeight="1">
      <c r="A371" s="1"/>
      <c r="B371" s="1"/>
      <c r="C371" s="1"/>
      <c r="D371" s="1"/>
      <c r="E371" s="1"/>
      <c r="F371" s="2"/>
      <c r="G371" s="1"/>
      <c r="H371" s="3"/>
      <c r="I371" s="1"/>
      <c r="J371" s="1"/>
      <c r="K371" s="1"/>
      <c r="L371" s="1"/>
      <c r="M371" s="1"/>
      <c r="N371" s="1"/>
      <c r="O371" s="1"/>
      <c r="P371" s="1"/>
      <c r="Q371" s="1"/>
    </row>
    <row r="372" spans="1:17" ht="5.85" customHeight="1">
      <c r="A372" s="1"/>
      <c r="B372" s="1"/>
      <c r="C372" s="1"/>
      <c r="D372" s="1"/>
      <c r="E372" s="1"/>
      <c r="F372" s="2"/>
      <c r="G372" s="1"/>
      <c r="H372" s="3"/>
      <c r="I372" s="1"/>
      <c r="J372" s="1"/>
      <c r="K372" s="1"/>
      <c r="L372" s="1"/>
      <c r="M372" s="1"/>
      <c r="N372" s="1"/>
      <c r="O372" s="1"/>
      <c r="P372" s="1"/>
      <c r="Q372" s="1"/>
    </row>
    <row r="373" spans="1:17" ht="5.85" customHeight="1">
      <c r="A373" s="1"/>
      <c r="B373" s="1"/>
      <c r="C373" s="1"/>
      <c r="D373" s="1"/>
      <c r="E373" s="1"/>
      <c r="F373" s="2"/>
      <c r="G373" s="1"/>
      <c r="H373" s="3"/>
      <c r="I373" s="1"/>
      <c r="J373" s="1"/>
      <c r="K373" s="1"/>
      <c r="L373" s="1"/>
      <c r="M373" s="1"/>
      <c r="N373" s="1"/>
      <c r="O373" s="1"/>
    </row>
    <row r="374" spans="1:17" ht="5.85" customHeight="1">
      <c r="A374" s="1"/>
      <c r="B374" s="1"/>
      <c r="C374" s="1"/>
      <c r="D374" s="1"/>
      <c r="E374" s="1"/>
      <c r="F374" s="2"/>
      <c r="G374" s="1"/>
      <c r="H374" s="3"/>
      <c r="I374" s="1"/>
      <c r="J374" s="1"/>
      <c r="K374" s="1"/>
      <c r="L374" s="1"/>
      <c r="M374" s="1"/>
      <c r="N374" s="1"/>
      <c r="O374" s="1"/>
      <c r="P374" s="1"/>
      <c r="Q374" s="1"/>
    </row>
    <row r="375" spans="1:17" ht="5.85" customHeight="1">
      <c r="A375" s="1"/>
      <c r="B375" s="1"/>
      <c r="C375" s="1"/>
      <c r="D375" s="1"/>
      <c r="E375" s="1"/>
      <c r="F375" s="2"/>
      <c r="G375" s="1"/>
      <c r="H375" s="3"/>
      <c r="I375" s="1"/>
      <c r="J375" s="1"/>
      <c r="K375" s="1"/>
      <c r="L375" s="1"/>
      <c r="M375" s="1"/>
      <c r="N375" s="1"/>
      <c r="O375" s="1"/>
      <c r="P375" s="1"/>
      <c r="Q375" s="1"/>
    </row>
    <row r="376" spans="1:17" ht="5.85" customHeight="1">
      <c r="A376" s="1"/>
      <c r="B376" s="1"/>
      <c r="C376" s="1"/>
      <c r="D376" s="1"/>
      <c r="E376" s="1"/>
      <c r="F376" s="2"/>
      <c r="G376" s="1"/>
      <c r="H376" s="3"/>
      <c r="I376" s="1"/>
      <c r="J376" s="1"/>
      <c r="K376" s="1"/>
      <c r="L376" s="1"/>
      <c r="M376" s="1"/>
      <c r="N376" s="1"/>
      <c r="O376" s="1"/>
    </row>
    <row r="377" spans="1:17" ht="5.85" customHeight="1">
      <c r="A377" s="1"/>
      <c r="B377" s="1"/>
      <c r="C377" s="1"/>
      <c r="D377" s="1"/>
      <c r="E377" s="1"/>
      <c r="F377" s="2"/>
      <c r="G377" s="1"/>
      <c r="H377" s="3"/>
      <c r="I377" s="1"/>
      <c r="J377" s="1"/>
      <c r="K377" s="1"/>
      <c r="L377" s="1"/>
      <c r="M377" s="1"/>
      <c r="N377" s="1"/>
      <c r="O377" s="1"/>
    </row>
    <row r="378" spans="1:17" ht="5.85" customHeight="1">
      <c r="A378" s="1"/>
      <c r="B378" s="1"/>
      <c r="C378" s="1"/>
      <c r="D378" s="1"/>
      <c r="E378" s="1"/>
      <c r="F378" s="2"/>
      <c r="G378" s="1"/>
      <c r="H378" s="3"/>
      <c r="I378" s="1"/>
      <c r="J378" s="1"/>
      <c r="K378" s="1"/>
      <c r="L378" s="1"/>
      <c r="M378" s="1"/>
      <c r="N378" s="1"/>
      <c r="O378" s="1"/>
    </row>
    <row r="379" spans="1:17" ht="5.85" customHeight="1">
      <c r="A379" s="1"/>
      <c r="B379" s="1"/>
      <c r="C379" s="1"/>
      <c r="D379" s="1"/>
      <c r="E379" s="1"/>
      <c r="F379" s="2"/>
      <c r="G379" s="1"/>
      <c r="H379" s="3"/>
      <c r="I379" s="1"/>
      <c r="J379" s="1"/>
      <c r="K379" s="1"/>
      <c r="L379" s="1"/>
      <c r="M379" s="1"/>
      <c r="N379" s="1"/>
      <c r="O379" s="1"/>
    </row>
    <row r="380" spans="1:17" ht="5.85" customHeight="1">
      <c r="A380" s="1"/>
      <c r="B380" s="1"/>
      <c r="C380" s="1"/>
      <c r="D380" s="1"/>
      <c r="E380" s="1"/>
      <c r="F380" s="2"/>
      <c r="G380" s="1"/>
      <c r="H380" s="3"/>
      <c r="I380" s="1"/>
      <c r="J380" s="1"/>
      <c r="K380" s="1"/>
      <c r="L380" s="1"/>
      <c r="M380" s="1"/>
      <c r="N380" s="1"/>
      <c r="O380" s="1"/>
    </row>
    <row r="381" spans="1:17" ht="5.85" customHeight="1">
      <c r="A381" s="1"/>
      <c r="B381" s="1"/>
      <c r="C381" s="1"/>
      <c r="D381" s="1"/>
      <c r="E381" s="1"/>
      <c r="F381" s="2"/>
      <c r="G381" s="1"/>
      <c r="H381" s="3"/>
      <c r="I381" s="1"/>
      <c r="J381" s="1"/>
      <c r="K381" s="1"/>
      <c r="L381" s="1"/>
      <c r="M381" s="1"/>
      <c r="N381" s="1"/>
      <c r="O381" s="1"/>
    </row>
    <row r="382" spans="1:17" ht="5.85" customHeight="1">
      <c r="A382" s="1"/>
      <c r="B382" s="1"/>
      <c r="C382" s="1"/>
      <c r="D382" s="1"/>
      <c r="E382" s="1"/>
      <c r="F382" s="2"/>
      <c r="G382" s="1"/>
      <c r="H382" s="3"/>
      <c r="I382" s="1"/>
      <c r="J382" s="1"/>
      <c r="K382" s="1"/>
      <c r="L382" s="1"/>
      <c r="M382" s="1"/>
      <c r="N382" s="1"/>
      <c r="O382" s="1"/>
    </row>
    <row r="383" spans="1:17" ht="5.85" customHeight="1">
      <c r="A383" s="1"/>
      <c r="B383" s="1"/>
      <c r="C383" s="1"/>
      <c r="D383" s="1"/>
      <c r="E383" s="1"/>
      <c r="F383" s="2"/>
      <c r="G383" s="1"/>
      <c r="H383" s="3"/>
      <c r="I383" s="1"/>
      <c r="J383" s="1"/>
      <c r="K383" s="1"/>
      <c r="L383" s="1"/>
      <c r="M383" s="1"/>
      <c r="N383" s="1"/>
      <c r="O383" s="1"/>
    </row>
    <row r="384" spans="1:17" ht="5.85" customHeight="1">
      <c r="A384" s="1"/>
      <c r="B384" s="1"/>
      <c r="C384" s="1"/>
      <c r="D384" s="1"/>
      <c r="E384" s="1"/>
      <c r="F384" s="2"/>
      <c r="G384" s="1"/>
      <c r="H384" s="3"/>
      <c r="I384" s="1"/>
      <c r="J384" s="1"/>
      <c r="K384" s="1"/>
      <c r="L384" s="1"/>
      <c r="M384" s="1"/>
      <c r="N384" s="1"/>
      <c r="O384" s="1"/>
    </row>
    <row r="385" spans="1:17" ht="5.85" customHeight="1">
      <c r="A385" s="1"/>
      <c r="B385" s="1"/>
      <c r="C385" s="1"/>
      <c r="D385" s="1"/>
      <c r="E385" s="1"/>
      <c r="F385" s="2"/>
      <c r="G385" s="1"/>
      <c r="H385" s="3"/>
      <c r="I385" s="1"/>
      <c r="J385" s="1"/>
      <c r="K385" s="1"/>
      <c r="L385" s="1"/>
      <c r="M385" s="1"/>
      <c r="N385" s="1"/>
      <c r="O385" s="1"/>
    </row>
    <row r="386" spans="1:17" ht="5.85" customHeight="1">
      <c r="A386" s="1"/>
      <c r="B386" s="1"/>
      <c r="C386" s="1"/>
      <c r="D386" s="1"/>
      <c r="E386" s="1"/>
      <c r="F386" s="2"/>
      <c r="G386" s="1"/>
      <c r="H386" s="3"/>
      <c r="I386" s="1"/>
      <c r="J386" s="1"/>
      <c r="K386" s="1"/>
      <c r="L386" s="1"/>
      <c r="M386" s="1"/>
      <c r="N386" s="1"/>
      <c r="O386" s="1"/>
    </row>
    <row r="387" spans="1:17" ht="5.85" customHeight="1">
      <c r="A387" s="1"/>
      <c r="B387" s="1"/>
      <c r="C387" s="1"/>
      <c r="D387" s="1"/>
      <c r="E387" s="1"/>
      <c r="F387" s="2"/>
      <c r="G387" s="1"/>
      <c r="H387" s="3"/>
      <c r="I387" s="1"/>
      <c r="J387" s="1"/>
      <c r="K387" s="1"/>
      <c r="L387" s="1"/>
      <c r="M387" s="1"/>
      <c r="N387" s="1"/>
      <c r="O387" s="1"/>
    </row>
    <row r="388" spans="1:17" ht="5.85" customHeight="1">
      <c r="A388" s="1"/>
      <c r="B388" s="1"/>
      <c r="C388" s="1"/>
      <c r="D388" s="1"/>
      <c r="E388" s="1"/>
      <c r="F388" s="2"/>
      <c r="G388" s="1"/>
      <c r="H388" s="3"/>
      <c r="I388" s="1"/>
      <c r="J388" s="1"/>
      <c r="K388" s="1"/>
      <c r="L388" s="1"/>
      <c r="M388" s="1"/>
      <c r="N388" s="1"/>
      <c r="O388" s="1"/>
    </row>
    <row r="389" spans="1:17" ht="5.85" customHeight="1">
      <c r="A389" s="1"/>
      <c r="B389" s="1"/>
      <c r="C389" s="1"/>
      <c r="D389" s="1"/>
      <c r="E389" s="1"/>
      <c r="F389" s="2"/>
      <c r="G389" s="1"/>
      <c r="H389" s="3"/>
      <c r="I389" s="1"/>
      <c r="J389" s="1"/>
      <c r="K389" s="1"/>
      <c r="L389" s="1"/>
      <c r="M389" s="1"/>
      <c r="N389" s="1"/>
      <c r="O389" s="1"/>
    </row>
    <row r="390" spans="1:17" ht="5.85" customHeight="1">
      <c r="A390" s="1"/>
      <c r="B390" s="1"/>
      <c r="C390" s="1"/>
      <c r="D390" s="1"/>
      <c r="E390" s="1"/>
      <c r="F390" s="2"/>
      <c r="G390" s="1"/>
      <c r="H390" s="3"/>
      <c r="I390" s="1"/>
      <c r="J390" s="1"/>
      <c r="K390" s="1"/>
      <c r="L390" s="1"/>
      <c r="M390" s="1"/>
      <c r="N390" s="1"/>
      <c r="O390" s="1"/>
    </row>
    <row r="391" spans="1:17" ht="5.85" customHeight="1">
      <c r="A391" s="1"/>
      <c r="B391" s="1"/>
      <c r="C391" s="1"/>
      <c r="D391" s="1"/>
      <c r="E391" s="1"/>
      <c r="F391" s="2"/>
      <c r="G391" s="1"/>
      <c r="H391" s="3"/>
      <c r="I391" s="1"/>
      <c r="J391" s="1"/>
      <c r="K391" s="1"/>
      <c r="L391" s="1"/>
      <c r="M391" s="1"/>
      <c r="N391" s="1"/>
      <c r="O391" s="1"/>
    </row>
    <row r="392" spans="1:17" ht="5.85" customHeight="1">
      <c r="A392" s="1"/>
      <c r="B392" s="1"/>
      <c r="C392" s="1"/>
      <c r="D392" s="1"/>
      <c r="E392" s="1"/>
      <c r="F392" s="2"/>
      <c r="G392" s="1"/>
      <c r="H392" s="3"/>
      <c r="I392" s="1"/>
      <c r="J392" s="1"/>
      <c r="K392" s="1"/>
      <c r="L392" s="1"/>
      <c r="M392" s="1"/>
      <c r="N392" s="1"/>
      <c r="O392" s="1"/>
      <c r="P392" s="1"/>
      <c r="Q392" s="1"/>
    </row>
    <row r="393" spans="1:17" ht="5.85" customHeight="1">
      <c r="A393" s="1"/>
      <c r="B393" s="1"/>
      <c r="C393" s="1"/>
      <c r="D393" s="1"/>
      <c r="E393" s="1"/>
      <c r="F393" s="2"/>
      <c r="G393" s="1"/>
      <c r="H393" s="3"/>
      <c r="I393" s="1"/>
      <c r="J393" s="1"/>
      <c r="K393" s="1"/>
      <c r="L393" s="1"/>
      <c r="M393" s="1"/>
      <c r="N393" s="1"/>
      <c r="O393" s="1"/>
    </row>
    <row r="394" spans="1:17" ht="5.85" customHeight="1">
      <c r="A394" s="1"/>
      <c r="B394" s="1"/>
      <c r="C394" s="1"/>
      <c r="D394" s="1"/>
      <c r="E394" s="1"/>
      <c r="F394" s="2"/>
      <c r="G394" s="1"/>
      <c r="H394" s="3"/>
      <c r="I394" s="1"/>
      <c r="J394" s="1"/>
      <c r="K394" s="1"/>
      <c r="L394" s="1"/>
      <c r="M394" s="1"/>
      <c r="N394" s="1"/>
      <c r="O394" s="1"/>
    </row>
    <row r="395" spans="1:17" ht="5.85" customHeight="1">
      <c r="A395" s="1"/>
      <c r="B395" s="1"/>
      <c r="C395" s="1"/>
      <c r="D395" s="1"/>
      <c r="E395" s="1"/>
      <c r="F395" s="2"/>
      <c r="G395" s="1"/>
      <c r="H395" s="3"/>
      <c r="I395" s="1"/>
      <c r="J395" s="1"/>
      <c r="K395" s="1"/>
      <c r="L395" s="1"/>
      <c r="M395" s="1"/>
      <c r="N395" s="1"/>
      <c r="O395" s="1"/>
      <c r="P395" s="1"/>
      <c r="Q395" s="1"/>
    </row>
    <row r="396" spans="1:17" ht="5.85" customHeight="1">
      <c r="A396" s="1"/>
      <c r="B396" s="1"/>
      <c r="C396" s="1"/>
      <c r="D396" s="1"/>
      <c r="E396" s="1"/>
      <c r="F396" s="2"/>
      <c r="G396" s="1"/>
      <c r="H396" s="3"/>
      <c r="I396" s="1"/>
      <c r="J396" s="1"/>
      <c r="K396" s="1"/>
      <c r="L396" s="1"/>
      <c r="M396" s="1"/>
      <c r="N396" s="1"/>
      <c r="O396" s="1"/>
    </row>
    <row r="397" spans="1:17" ht="5.85" customHeight="1">
      <c r="A397" s="1"/>
      <c r="B397" s="1"/>
      <c r="C397" s="1"/>
      <c r="D397" s="1"/>
      <c r="E397" s="1"/>
      <c r="F397" s="2"/>
      <c r="G397" s="1"/>
      <c r="H397" s="3"/>
      <c r="I397" s="1"/>
      <c r="J397" s="1"/>
      <c r="K397" s="1"/>
      <c r="L397" s="1"/>
      <c r="M397" s="1"/>
      <c r="N397" s="1"/>
      <c r="O397" s="1"/>
    </row>
    <row r="398" spans="1:17" ht="5.85" customHeight="1">
      <c r="A398" s="1"/>
      <c r="B398" s="1"/>
      <c r="C398" s="1"/>
      <c r="D398" s="1"/>
      <c r="E398" s="1"/>
      <c r="F398" s="2"/>
      <c r="G398" s="1"/>
      <c r="H398" s="3"/>
      <c r="I398" s="1"/>
      <c r="J398" s="1"/>
      <c r="K398" s="1"/>
      <c r="L398" s="1"/>
      <c r="M398" s="1"/>
      <c r="N398" s="1"/>
      <c r="O398" s="1"/>
    </row>
    <row r="399" spans="1:17" ht="5.85" customHeight="1">
      <c r="A399" s="1"/>
      <c r="B399" s="1"/>
      <c r="C399" s="1"/>
      <c r="D399" s="1"/>
      <c r="E399" s="1"/>
      <c r="F399" s="2"/>
      <c r="G399" s="1"/>
      <c r="H399" s="3"/>
      <c r="I399" s="1"/>
      <c r="J399" s="1"/>
      <c r="K399" s="1"/>
      <c r="L399" s="1"/>
      <c r="M399" s="1"/>
      <c r="N399" s="1"/>
      <c r="O399" s="1"/>
    </row>
    <row r="400" spans="1:17" ht="5.85" customHeight="1">
      <c r="A400" s="1"/>
      <c r="B400" s="1"/>
      <c r="C400" s="1"/>
      <c r="D400" s="1"/>
      <c r="E400" s="1"/>
      <c r="F400" s="2"/>
      <c r="G400" s="1"/>
      <c r="H400" s="3"/>
      <c r="I400" s="1"/>
      <c r="J400" s="1"/>
      <c r="K400" s="1"/>
      <c r="L400" s="1"/>
      <c r="M400" s="1"/>
      <c r="N400" s="1"/>
      <c r="O400" s="1"/>
    </row>
    <row r="401" spans="1:15" ht="5.85" customHeight="1">
      <c r="A401" s="1"/>
      <c r="B401" s="1"/>
      <c r="C401" s="1"/>
      <c r="D401" s="1"/>
      <c r="E401" s="1"/>
      <c r="F401" s="2"/>
      <c r="G401" s="1"/>
      <c r="H401" s="3"/>
      <c r="I401" s="1"/>
      <c r="J401" s="1"/>
      <c r="K401" s="1"/>
      <c r="L401" s="1"/>
      <c r="M401" s="1"/>
      <c r="N401" s="1"/>
      <c r="O401" s="1"/>
    </row>
    <row r="402" spans="1:15" ht="5.85" customHeight="1">
      <c r="A402" s="1"/>
      <c r="B402" s="1"/>
      <c r="C402" s="1"/>
      <c r="D402" s="1"/>
      <c r="E402" s="1"/>
      <c r="F402" s="2"/>
      <c r="G402" s="1"/>
      <c r="H402" s="3"/>
      <c r="I402" s="1"/>
      <c r="J402" s="1"/>
      <c r="K402" s="1"/>
      <c r="L402" s="1"/>
      <c r="M402" s="1"/>
      <c r="N402" s="1"/>
      <c r="O402" s="1"/>
    </row>
    <row r="403" spans="1:15" ht="5.85" customHeight="1">
      <c r="A403" s="1"/>
      <c r="B403" s="1"/>
      <c r="C403" s="1"/>
      <c r="D403" s="1"/>
      <c r="E403" s="1"/>
      <c r="F403" s="2"/>
      <c r="G403" s="1"/>
      <c r="H403" s="3"/>
      <c r="I403" s="1"/>
      <c r="J403" s="1"/>
      <c r="K403" s="1"/>
      <c r="L403" s="1"/>
      <c r="M403" s="1"/>
      <c r="N403" s="1"/>
      <c r="O403"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EE9B-2DD0-400B-9304-4C52260D291E}">
  <dimension ref="A1:Q403"/>
  <sheetViews>
    <sheetView workbookViewId="0">
      <selection sqref="A1:XFD403"/>
    </sheetView>
  </sheetViews>
  <sheetFormatPr defaultColWidth="6.85546875" defaultRowHeight="12.75"/>
  <sheetData>
    <row r="1" spans="1:17" ht="5.85" customHeight="1">
      <c r="A1" s="1">
        <v>403</v>
      </c>
      <c r="B1" s="1">
        <v>16384</v>
      </c>
      <c r="C1" s="1"/>
      <c r="D1" s="1"/>
      <c r="E1" s="1"/>
      <c r="F1" s="1"/>
      <c r="G1" s="1"/>
      <c r="H1" s="1"/>
      <c r="I1" s="1"/>
      <c r="J1" s="1"/>
      <c r="K1" s="1"/>
      <c r="L1" s="1"/>
      <c r="M1" s="1"/>
      <c r="N1" s="1"/>
      <c r="O1" s="1"/>
      <c r="P1" s="1"/>
      <c r="Q1" s="1"/>
    </row>
    <row r="2" spans="1:17" ht="5.85" customHeight="1">
      <c r="A2" s="1"/>
      <c r="B2" s="1"/>
      <c r="C2" s="1"/>
      <c r="D2" s="1"/>
      <c r="E2" s="1"/>
      <c r="F2" s="2"/>
      <c r="G2" s="1"/>
      <c r="H2" s="3"/>
      <c r="I2" s="1"/>
      <c r="J2" s="1"/>
      <c r="K2" s="1"/>
      <c r="L2" s="1"/>
      <c r="O2" s="1"/>
    </row>
    <row r="3" spans="1:17" ht="5.85" customHeight="1">
      <c r="A3" s="1"/>
      <c r="B3" s="1"/>
      <c r="C3" s="1"/>
      <c r="D3" s="1"/>
      <c r="E3" s="1"/>
      <c r="F3" s="2"/>
      <c r="G3" s="1"/>
      <c r="H3" s="3"/>
      <c r="I3" s="1"/>
      <c r="J3" s="1"/>
      <c r="K3" s="1"/>
      <c r="L3" s="1"/>
      <c r="M3" s="1"/>
      <c r="N3" s="1"/>
      <c r="O3" s="1"/>
    </row>
    <row r="4" spans="1:17" ht="5.85" customHeight="1">
      <c r="A4" s="1"/>
      <c r="B4" s="1"/>
      <c r="C4" s="1"/>
      <c r="D4" s="1"/>
      <c r="E4" s="1"/>
      <c r="F4" s="2"/>
      <c r="G4" s="1"/>
      <c r="H4" s="3"/>
      <c r="I4" s="1"/>
      <c r="J4" s="1"/>
      <c r="K4" s="1"/>
      <c r="L4" s="1"/>
      <c r="M4" s="1"/>
      <c r="N4" s="1"/>
      <c r="O4" s="1"/>
    </row>
    <row r="5" spans="1:17" ht="5.85" customHeight="1">
      <c r="A5" s="1"/>
      <c r="B5" s="1"/>
      <c r="C5" s="1"/>
      <c r="D5" s="1"/>
      <c r="E5" s="1"/>
      <c r="F5" s="2"/>
      <c r="G5" s="1"/>
      <c r="H5" s="3"/>
      <c r="I5" s="1"/>
      <c r="J5" s="1"/>
      <c r="K5" s="1"/>
      <c r="L5" s="1"/>
      <c r="M5" s="1"/>
      <c r="N5" s="1"/>
      <c r="O5" s="1"/>
    </row>
    <row r="6" spans="1:17" ht="5.85" customHeight="1">
      <c r="A6" s="1"/>
      <c r="B6" s="1"/>
      <c r="C6" s="1"/>
      <c r="D6" s="1"/>
      <c r="E6" s="1"/>
      <c r="F6" s="2"/>
      <c r="G6" s="1"/>
      <c r="H6" s="3"/>
      <c r="I6" s="1"/>
      <c r="J6" s="1"/>
      <c r="K6" s="1"/>
      <c r="L6" s="1"/>
      <c r="M6" s="1"/>
      <c r="N6" s="1"/>
      <c r="O6" s="1"/>
    </row>
    <row r="7" spans="1:17" ht="5.85" customHeight="1">
      <c r="A7" s="1"/>
      <c r="B7" s="1"/>
      <c r="C7" s="1"/>
      <c r="D7" s="1"/>
      <c r="E7" s="1"/>
      <c r="F7" s="2"/>
      <c r="G7" s="1"/>
      <c r="H7" s="3"/>
      <c r="I7" s="1"/>
      <c r="J7" s="1"/>
      <c r="K7" s="1"/>
      <c r="L7" s="1"/>
      <c r="M7" s="1"/>
      <c r="N7" s="1"/>
      <c r="O7" s="1"/>
      <c r="P7" s="1"/>
      <c r="Q7" s="1"/>
    </row>
    <row r="8" spans="1:17" ht="5.85" customHeight="1">
      <c r="A8" s="1"/>
      <c r="B8" s="1"/>
      <c r="C8" s="1"/>
      <c r="D8" s="1"/>
      <c r="E8" s="1"/>
      <c r="F8" s="2"/>
      <c r="G8" s="1"/>
      <c r="H8" s="3"/>
      <c r="I8" s="1"/>
      <c r="J8" s="1"/>
      <c r="K8" s="1"/>
      <c r="L8" s="1"/>
      <c r="M8" s="1"/>
      <c r="N8" s="1"/>
      <c r="O8" s="1"/>
      <c r="P8" s="1"/>
      <c r="Q8" s="1"/>
    </row>
    <row r="9" spans="1:17" ht="5.85" customHeight="1">
      <c r="A9" s="1"/>
      <c r="B9" s="1"/>
      <c r="C9" s="1"/>
      <c r="D9" s="1"/>
      <c r="E9" s="1"/>
      <c r="F9" s="2"/>
      <c r="G9" s="1"/>
      <c r="H9" s="3"/>
      <c r="I9" s="1"/>
      <c r="J9" s="1"/>
      <c r="K9" s="1"/>
      <c r="L9" s="1"/>
      <c r="M9" s="1"/>
      <c r="N9" s="1"/>
      <c r="O9" s="1"/>
      <c r="P9" s="1"/>
      <c r="Q9" s="1"/>
    </row>
    <row r="10" spans="1:17" ht="5.85" customHeight="1">
      <c r="A10" s="1"/>
      <c r="B10" s="1"/>
      <c r="C10" s="1"/>
      <c r="D10" s="1"/>
      <c r="E10" s="1"/>
      <c r="F10" s="2"/>
      <c r="G10" s="1"/>
      <c r="H10" s="3"/>
      <c r="I10" s="1"/>
      <c r="J10" s="1"/>
      <c r="K10" s="1"/>
      <c r="L10" s="1"/>
      <c r="M10" s="1"/>
      <c r="N10" s="1"/>
      <c r="O10" s="1"/>
      <c r="P10" s="1"/>
      <c r="Q10" s="1"/>
    </row>
    <row r="11" spans="1:17" ht="5.85" customHeight="1">
      <c r="A11" s="1"/>
      <c r="B11" s="1"/>
      <c r="C11" s="1"/>
      <c r="D11" s="1"/>
      <c r="E11" s="1"/>
      <c r="F11" s="2"/>
      <c r="G11" s="1"/>
      <c r="H11" s="3"/>
      <c r="I11" s="1"/>
      <c r="J11" s="1"/>
      <c r="K11" s="1"/>
      <c r="L11" s="1"/>
      <c r="M11" s="1"/>
      <c r="N11" s="1"/>
      <c r="O11" s="1"/>
      <c r="P11" s="1"/>
      <c r="Q11" s="1"/>
    </row>
    <row r="12" spans="1:17" ht="5.85" customHeight="1">
      <c r="A12" s="1"/>
      <c r="B12" s="1"/>
      <c r="C12" s="1"/>
      <c r="D12" s="1"/>
      <c r="E12" s="1"/>
      <c r="F12" s="2"/>
      <c r="G12" s="1"/>
      <c r="H12" s="3"/>
      <c r="I12" s="1"/>
      <c r="J12" s="1"/>
      <c r="K12" s="1"/>
      <c r="L12" s="1"/>
      <c r="M12" s="1"/>
      <c r="N12" s="1"/>
      <c r="O12" s="1"/>
      <c r="P12" s="1"/>
      <c r="Q12" s="1"/>
    </row>
    <row r="13" spans="1:17" ht="5.85" customHeight="1">
      <c r="A13" s="1"/>
      <c r="B13" s="1"/>
      <c r="C13" s="1"/>
      <c r="D13" s="1"/>
      <c r="E13" s="1"/>
      <c r="F13" s="2"/>
      <c r="G13" s="1"/>
      <c r="H13" s="3"/>
      <c r="I13" s="1"/>
      <c r="J13" s="1"/>
      <c r="K13" s="1"/>
      <c r="L13" s="1"/>
      <c r="M13" s="1"/>
      <c r="N13" s="1"/>
      <c r="O13" s="1"/>
      <c r="P13" s="1"/>
      <c r="Q13" s="1"/>
    </row>
    <row r="14" spans="1:17" ht="5.85" customHeight="1">
      <c r="A14" s="1"/>
      <c r="B14" s="1"/>
      <c r="C14" s="1"/>
      <c r="D14" s="1"/>
      <c r="E14" s="1"/>
      <c r="F14" s="2"/>
      <c r="G14" s="1"/>
      <c r="H14" s="3"/>
      <c r="I14" s="1"/>
      <c r="J14" s="1"/>
      <c r="K14" s="1"/>
      <c r="L14" s="1"/>
      <c r="M14" s="1"/>
      <c r="N14" s="1"/>
      <c r="O14" s="1"/>
      <c r="P14" s="1"/>
      <c r="Q14" s="1"/>
    </row>
    <row r="15" spans="1:17" ht="5.85" customHeight="1">
      <c r="A15" s="1"/>
      <c r="B15" s="1"/>
      <c r="C15" s="1"/>
      <c r="D15" s="1"/>
      <c r="E15" s="1"/>
      <c r="F15" s="2"/>
      <c r="G15" s="1"/>
      <c r="H15" s="3"/>
      <c r="I15" s="1"/>
      <c r="J15" s="1"/>
      <c r="K15" s="1"/>
      <c r="L15" s="1"/>
      <c r="M15" s="1"/>
      <c r="N15" s="1"/>
      <c r="O15" s="1"/>
    </row>
    <row r="16" spans="1:17" ht="5.85" customHeight="1">
      <c r="A16" s="1"/>
      <c r="B16" s="1"/>
      <c r="C16" s="1"/>
      <c r="D16" s="1"/>
      <c r="E16" s="1"/>
      <c r="F16" s="2"/>
      <c r="G16" s="1"/>
      <c r="H16" s="3"/>
      <c r="I16" s="1"/>
      <c r="J16" s="1"/>
      <c r="K16" s="1"/>
      <c r="L16" s="1"/>
      <c r="M16" s="1"/>
      <c r="N16" s="1"/>
      <c r="O16" s="1"/>
    </row>
    <row r="17" spans="1:17" ht="5.85" customHeight="1">
      <c r="A17" s="1"/>
      <c r="B17" s="1"/>
      <c r="C17" s="1"/>
      <c r="D17" s="1"/>
      <c r="E17" s="1"/>
      <c r="F17" s="2"/>
      <c r="G17" s="1"/>
      <c r="H17" s="3"/>
      <c r="I17" s="1"/>
      <c r="J17" s="1"/>
      <c r="K17" s="1"/>
      <c r="L17" s="1"/>
      <c r="M17" s="1"/>
      <c r="N17" s="1"/>
      <c r="O17" s="1"/>
    </row>
    <row r="18" spans="1:17" ht="5.85" customHeight="1">
      <c r="A18" s="1"/>
      <c r="B18" s="1"/>
      <c r="C18" s="1"/>
      <c r="D18" s="1"/>
      <c r="E18" s="1"/>
      <c r="F18" s="2"/>
      <c r="G18" s="1"/>
      <c r="H18" s="3"/>
      <c r="I18" s="1"/>
      <c r="J18" s="1"/>
      <c r="K18" s="1"/>
      <c r="L18" s="1"/>
      <c r="O18" s="1"/>
    </row>
    <row r="19" spans="1:17" ht="5.85" customHeight="1">
      <c r="A19" s="1"/>
      <c r="B19" s="1"/>
      <c r="C19" s="1"/>
      <c r="D19" s="1"/>
      <c r="E19" s="1"/>
      <c r="F19" s="2"/>
      <c r="G19" s="1"/>
      <c r="H19" s="3"/>
      <c r="I19" s="1"/>
      <c r="J19" s="1"/>
      <c r="K19" s="1"/>
      <c r="L19" s="1"/>
      <c r="M19" s="1"/>
      <c r="N19" s="1"/>
      <c r="O19" s="1"/>
      <c r="P19" s="1"/>
      <c r="Q19" s="1"/>
    </row>
    <row r="20" spans="1:17" ht="5.85" customHeight="1">
      <c r="A20" s="1"/>
      <c r="B20" s="1"/>
      <c r="C20" s="1"/>
      <c r="D20" s="1"/>
      <c r="E20" s="1"/>
      <c r="F20" s="2"/>
      <c r="G20" s="1"/>
      <c r="H20" s="3"/>
      <c r="I20" s="1"/>
      <c r="J20" s="1"/>
      <c r="K20" s="1"/>
      <c r="L20" s="1"/>
      <c r="M20" s="1"/>
      <c r="N20" s="1"/>
      <c r="O20" s="1"/>
      <c r="P20" s="1"/>
      <c r="Q20" s="1"/>
    </row>
    <row r="21" spans="1:17" ht="5.85" customHeight="1">
      <c r="A21" s="1"/>
      <c r="B21" s="1"/>
      <c r="C21" s="1"/>
      <c r="D21" s="1"/>
      <c r="E21" s="1"/>
      <c r="F21" s="2"/>
      <c r="G21" s="1"/>
      <c r="H21" s="3"/>
      <c r="I21" s="1"/>
      <c r="J21" s="1"/>
      <c r="K21" s="1"/>
      <c r="L21" s="1"/>
      <c r="M21" s="1"/>
      <c r="N21" s="1"/>
      <c r="O21" s="1"/>
      <c r="P21" s="1"/>
      <c r="Q21" s="1"/>
    </row>
    <row r="22" spans="1:17" ht="5.85" customHeight="1">
      <c r="A22" s="1"/>
      <c r="B22" s="1"/>
      <c r="C22" s="1"/>
      <c r="D22" s="1"/>
      <c r="E22" s="1"/>
      <c r="F22" s="2"/>
      <c r="G22" s="1"/>
      <c r="H22" s="3"/>
      <c r="I22" s="1"/>
      <c r="J22" s="1"/>
      <c r="K22" s="1"/>
      <c r="L22" s="1"/>
      <c r="M22" s="1"/>
      <c r="N22" s="1"/>
      <c r="O22" s="1"/>
      <c r="P22" s="1"/>
      <c r="Q22" s="1"/>
    </row>
    <row r="23" spans="1:17" ht="5.85" customHeight="1">
      <c r="A23" s="1"/>
      <c r="B23" s="1"/>
      <c r="C23" s="1"/>
      <c r="D23" s="1"/>
      <c r="E23" s="1"/>
      <c r="F23" s="2"/>
      <c r="G23" s="1"/>
      <c r="H23" s="3"/>
      <c r="I23" s="1"/>
      <c r="J23" s="1"/>
      <c r="K23" s="1"/>
      <c r="L23" s="1"/>
      <c r="M23" s="1"/>
      <c r="N23" s="1"/>
      <c r="O23" s="1"/>
      <c r="P23" s="1"/>
      <c r="Q23" s="1"/>
    </row>
    <row r="24" spans="1:17" ht="5.85" customHeight="1">
      <c r="A24" s="1"/>
      <c r="B24" s="1"/>
      <c r="C24" s="1"/>
      <c r="D24" s="1"/>
      <c r="E24" s="1"/>
      <c r="F24" s="2"/>
      <c r="G24" s="1"/>
      <c r="H24" s="3"/>
      <c r="I24" s="1"/>
      <c r="J24" s="1"/>
      <c r="K24" s="1"/>
      <c r="L24" s="1"/>
      <c r="M24" s="1"/>
      <c r="N24" s="1"/>
      <c r="O24" s="1"/>
      <c r="P24" s="1"/>
      <c r="Q24" s="1"/>
    </row>
    <row r="25" spans="1:17" ht="5.85" customHeight="1">
      <c r="A25" s="1"/>
      <c r="B25" s="1"/>
      <c r="C25" s="1"/>
      <c r="D25" s="1"/>
      <c r="E25" s="1"/>
      <c r="F25" s="2"/>
      <c r="G25" s="1"/>
      <c r="H25" s="3"/>
      <c r="I25" s="1"/>
      <c r="J25" s="1"/>
      <c r="K25" s="1"/>
      <c r="L25" s="1"/>
      <c r="M25" s="1"/>
      <c r="N25" s="1"/>
      <c r="O25" s="1"/>
      <c r="P25" s="1"/>
      <c r="Q25" s="1"/>
    </row>
    <row r="26" spans="1:17" ht="5.85" customHeight="1">
      <c r="A26" s="1"/>
      <c r="B26" s="1"/>
      <c r="C26" s="1"/>
      <c r="D26" s="1"/>
      <c r="E26" s="1"/>
      <c r="F26" s="2"/>
      <c r="G26" s="1"/>
      <c r="H26" s="3"/>
      <c r="I26" s="1"/>
      <c r="J26" s="1"/>
      <c r="K26" s="1"/>
      <c r="L26" s="1"/>
      <c r="M26" s="1"/>
      <c r="N26" s="1"/>
      <c r="O26" s="1"/>
      <c r="P26" s="1"/>
      <c r="Q26" s="1"/>
    </row>
    <row r="27" spans="1:17" ht="5.85" customHeight="1">
      <c r="A27" s="1"/>
      <c r="B27" s="1"/>
      <c r="C27" s="1"/>
      <c r="D27" s="1"/>
      <c r="E27" s="1"/>
      <c r="F27" s="2"/>
      <c r="G27" s="1"/>
      <c r="H27" s="3"/>
      <c r="I27" s="1"/>
      <c r="J27" s="1"/>
      <c r="K27" s="1"/>
      <c r="L27" s="1"/>
      <c r="M27" s="1"/>
      <c r="N27" s="1"/>
      <c r="O27" s="1"/>
      <c r="P27" s="1"/>
      <c r="Q27" s="1"/>
    </row>
    <row r="28" spans="1:17" ht="5.85" customHeight="1">
      <c r="A28" s="1"/>
      <c r="B28" s="1"/>
      <c r="C28" s="1"/>
      <c r="D28" s="1"/>
      <c r="E28" s="1"/>
      <c r="F28" s="2"/>
      <c r="G28" s="1"/>
      <c r="H28" s="3"/>
      <c r="I28" s="1"/>
      <c r="J28" s="1"/>
      <c r="K28" s="1"/>
      <c r="L28" s="1"/>
      <c r="M28" s="1"/>
      <c r="N28" s="1"/>
      <c r="O28" s="1"/>
      <c r="P28" s="1"/>
      <c r="Q28" s="1"/>
    </row>
    <row r="29" spans="1:17" ht="5.85" customHeight="1">
      <c r="A29" s="1"/>
      <c r="B29" s="1"/>
      <c r="C29" s="1"/>
      <c r="D29" s="1"/>
      <c r="E29" s="1"/>
      <c r="F29" s="2"/>
      <c r="G29" s="1"/>
      <c r="H29" s="3"/>
      <c r="I29" s="1"/>
      <c r="J29" s="1"/>
      <c r="K29" s="1"/>
      <c r="L29" s="1"/>
      <c r="M29" s="1"/>
      <c r="N29" s="1"/>
      <c r="O29" s="1"/>
      <c r="P29" s="1"/>
      <c r="Q29" s="1"/>
    </row>
    <row r="30" spans="1:17" ht="5.85" customHeight="1">
      <c r="A30" s="1"/>
      <c r="B30" s="1"/>
      <c r="C30" s="1"/>
      <c r="D30" s="1"/>
      <c r="E30" s="1"/>
      <c r="F30" s="2"/>
      <c r="G30" s="1"/>
      <c r="H30" s="3"/>
      <c r="I30" s="1"/>
      <c r="J30" s="1"/>
      <c r="K30" s="1"/>
      <c r="L30" s="1"/>
      <c r="M30" s="1"/>
      <c r="N30" s="1"/>
      <c r="O30" s="1"/>
      <c r="P30" s="1"/>
      <c r="Q30" s="1"/>
    </row>
    <row r="31" spans="1:17" ht="5.85" customHeight="1">
      <c r="A31" s="1"/>
      <c r="B31" s="1"/>
      <c r="C31" s="1"/>
      <c r="D31" s="1"/>
      <c r="E31" s="1"/>
      <c r="F31" s="2"/>
      <c r="G31" s="1"/>
      <c r="H31" s="3"/>
      <c r="I31" s="1"/>
      <c r="J31" s="1"/>
      <c r="K31" s="1"/>
      <c r="L31" s="1"/>
      <c r="M31" s="1"/>
      <c r="N31" s="1"/>
      <c r="O31" s="1"/>
      <c r="P31" s="1"/>
      <c r="Q31" s="1"/>
    </row>
    <row r="32" spans="1:17" ht="5.85" customHeight="1">
      <c r="A32" s="1"/>
      <c r="B32" s="1"/>
      <c r="C32" s="1"/>
      <c r="D32" s="1"/>
      <c r="E32" s="1"/>
      <c r="F32" s="2"/>
      <c r="G32" s="1"/>
      <c r="H32" s="3"/>
      <c r="I32" s="1"/>
      <c r="J32" s="1"/>
      <c r="K32" s="1"/>
      <c r="L32" s="1"/>
      <c r="M32" s="1"/>
      <c r="N32" s="1"/>
      <c r="O32" s="1"/>
      <c r="P32" s="1"/>
      <c r="Q32" s="1"/>
    </row>
    <row r="33" spans="1:17" ht="5.85" customHeight="1">
      <c r="A33" s="1"/>
      <c r="B33" s="1"/>
      <c r="C33" s="1"/>
      <c r="D33" s="1"/>
      <c r="E33" s="1"/>
      <c r="F33" s="2"/>
      <c r="G33" s="1"/>
      <c r="H33" s="3"/>
      <c r="I33" s="1"/>
      <c r="J33" s="1"/>
      <c r="K33" s="1"/>
      <c r="L33" s="1"/>
      <c r="M33" s="1"/>
      <c r="N33" s="1"/>
      <c r="O33" s="1"/>
      <c r="P33" s="1"/>
      <c r="Q33" s="1"/>
    </row>
    <row r="34" spans="1:17" ht="5.85" customHeight="1">
      <c r="A34" s="1"/>
      <c r="B34" s="1"/>
      <c r="C34" s="1"/>
      <c r="D34" s="1"/>
      <c r="E34" s="1"/>
      <c r="F34" s="2"/>
      <c r="G34" s="1"/>
      <c r="H34" s="3"/>
      <c r="I34" s="1"/>
      <c r="J34" s="1"/>
      <c r="K34" s="1"/>
      <c r="L34" s="1"/>
      <c r="M34" s="1"/>
      <c r="N34" s="1"/>
      <c r="O34" s="1"/>
      <c r="P34" s="1"/>
      <c r="Q34" s="1"/>
    </row>
    <row r="35" spans="1:17" ht="5.85" customHeight="1">
      <c r="A35" s="1"/>
      <c r="B35" s="1"/>
      <c r="C35" s="1"/>
      <c r="D35" s="1"/>
      <c r="E35" s="1"/>
      <c r="F35" s="2"/>
      <c r="G35" s="1"/>
      <c r="H35" s="3"/>
      <c r="I35" s="1"/>
      <c r="J35" s="1"/>
      <c r="K35" s="1"/>
      <c r="L35" s="1"/>
      <c r="M35" s="1"/>
      <c r="N35" s="1"/>
      <c r="O35" s="1"/>
      <c r="P35" s="1"/>
      <c r="Q35" s="1"/>
    </row>
    <row r="36" spans="1:17" ht="5.85" customHeight="1">
      <c r="A36" s="1"/>
      <c r="B36" s="1"/>
      <c r="C36" s="1"/>
      <c r="D36" s="1"/>
      <c r="E36" s="1"/>
      <c r="F36" s="2"/>
      <c r="G36" s="1"/>
      <c r="H36" s="3"/>
      <c r="I36" s="1"/>
      <c r="J36" s="1"/>
      <c r="K36" s="1"/>
      <c r="L36" s="1"/>
      <c r="M36" s="1"/>
      <c r="N36" s="1"/>
      <c r="O36" s="1"/>
      <c r="P36" s="1"/>
      <c r="Q36" s="1"/>
    </row>
    <row r="37" spans="1:17" ht="5.85" customHeight="1">
      <c r="A37" s="1"/>
      <c r="B37" s="1"/>
      <c r="C37" s="1"/>
      <c r="D37" s="1"/>
      <c r="E37" s="1"/>
      <c r="F37" s="2"/>
      <c r="G37" s="1"/>
      <c r="H37" s="3"/>
      <c r="I37" s="1"/>
      <c r="J37" s="1"/>
      <c r="K37" s="1"/>
      <c r="L37" s="1"/>
      <c r="M37" s="1"/>
      <c r="N37" s="1"/>
      <c r="O37" s="1"/>
    </row>
    <row r="38" spans="1:17" ht="5.85" customHeight="1">
      <c r="A38" s="1"/>
      <c r="B38" s="1"/>
      <c r="C38" s="1"/>
      <c r="D38" s="1"/>
      <c r="E38" s="1"/>
      <c r="F38" s="2"/>
      <c r="G38" s="1"/>
      <c r="H38" s="3"/>
      <c r="I38" s="1"/>
      <c r="J38" s="1"/>
      <c r="K38" s="1"/>
      <c r="L38" s="1"/>
      <c r="M38" s="1"/>
      <c r="N38" s="1"/>
      <c r="O38" s="1"/>
      <c r="P38" s="1"/>
      <c r="Q38" s="1"/>
    </row>
    <row r="39" spans="1:17" ht="5.85" customHeight="1">
      <c r="A39" s="1"/>
      <c r="B39" s="1"/>
      <c r="C39" s="1"/>
      <c r="D39" s="1"/>
      <c r="E39" s="1"/>
      <c r="F39" s="2"/>
      <c r="G39" s="1"/>
      <c r="H39" s="3"/>
      <c r="I39" s="1"/>
      <c r="J39" s="1"/>
      <c r="K39" s="1"/>
      <c r="L39" s="1"/>
      <c r="M39" s="1"/>
      <c r="N39" s="1"/>
      <c r="O39" s="1"/>
      <c r="P39" s="1"/>
      <c r="Q39" s="1"/>
    </row>
    <row r="40" spans="1:17" ht="5.85" customHeight="1">
      <c r="A40" s="1"/>
      <c r="B40" s="1"/>
      <c r="C40" s="1"/>
      <c r="D40" s="1"/>
      <c r="E40" s="1"/>
      <c r="F40" s="2"/>
      <c r="G40" s="1"/>
      <c r="H40" s="3"/>
      <c r="I40" s="1"/>
      <c r="J40" s="1"/>
      <c r="K40" s="1"/>
      <c r="L40" s="1"/>
      <c r="M40" s="1"/>
      <c r="N40" s="1"/>
      <c r="O40" s="1"/>
      <c r="P40" s="1"/>
      <c r="Q40" s="1"/>
    </row>
    <row r="41" spans="1:17" ht="5.85" customHeight="1">
      <c r="A41" s="1"/>
      <c r="B41" s="1"/>
      <c r="C41" s="1"/>
      <c r="D41" s="1"/>
      <c r="E41" s="1"/>
      <c r="F41" s="2"/>
      <c r="G41" s="1"/>
      <c r="H41" s="3"/>
      <c r="I41" s="1"/>
      <c r="J41" s="1"/>
      <c r="K41" s="1"/>
      <c r="L41" s="1"/>
      <c r="M41" s="1"/>
      <c r="N41" s="1"/>
      <c r="O41" s="1"/>
      <c r="P41" s="1"/>
      <c r="Q41" s="1"/>
    </row>
    <row r="42" spans="1:17" ht="5.85" customHeight="1">
      <c r="A42" s="1"/>
      <c r="B42" s="1"/>
      <c r="C42" s="1"/>
      <c r="D42" s="1"/>
      <c r="E42" s="1"/>
      <c r="F42" s="2"/>
      <c r="G42" s="1"/>
      <c r="H42" s="3"/>
      <c r="I42" s="1"/>
      <c r="J42" s="1"/>
      <c r="K42" s="1"/>
      <c r="L42" s="1"/>
      <c r="M42" s="1"/>
      <c r="N42" s="1"/>
      <c r="O42" s="1"/>
      <c r="P42" s="1"/>
      <c r="Q42" s="1"/>
    </row>
    <row r="43" spans="1:17" ht="5.85" customHeight="1">
      <c r="A43" s="1"/>
      <c r="B43" s="1"/>
      <c r="C43" s="1"/>
      <c r="D43" s="1"/>
      <c r="E43" s="1"/>
      <c r="F43" s="2"/>
      <c r="G43" s="1"/>
      <c r="H43" s="3"/>
      <c r="I43" s="1"/>
      <c r="J43" s="1"/>
      <c r="K43" s="1"/>
      <c r="L43" s="1"/>
      <c r="M43" s="1"/>
      <c r="N43" s="1"/>
      <c r="O43" s="1"/>
      <c r="P43" s="1"/>
      <c r="Q43" s="1"/>
    </row>
    <row r="44" spans="1:17" ht="5.85" customHeight="1">
      <c r="A44" s="1"/>
      <c r="B44" s="1"/>
      <c r="C44" s="1"/>
      <c r="D44" s="1"/>
      <c r="E44" s="1"/>
      <c r="F44" s="2"/>
      <c r="G44" s="1"/>
      <c r="H44" s="3"/>
      <c r="I44" s="1"/>
      <c r="J44" s="1"/>
      <c r="K44" s="1"/>
      <c r="L44" s="1"/>
      <c r="M44" s="1"/>
      <c r="N44" s="1"/>
      <c r="O44" s="1"/>
      <c r="P44" s="1"/>
      <c r="Q44" s="1"/>
    </row>
    <row r="45" spans="1:17" ht="5.85" customHeight="1">
      <c r="A45" s="1"/>
      <c r="B45" s="1"/>
      <c r="C45" s="1"/>
      <c r="D45" s="1"/>
      <c r="E45" s="1"/>
      <c r="F45" s="2"/>
      <c r="G45" s="1"/>
      <c r="H45" s="3"/>
      <c r="I45" s="1"/>
      <c r="J45" s="1"/>
      <c r="K45" s="1"/>
      <c r="L45" s="1"/>
      <c r="M45" s="1"/>
      <c r="N45" s="1"/>
      <c r="O45" s="1"/>
      <c r="P45" s="1"/>
      <c r="Q45" s="1"/>
    </row>
    <row r="46" spans="1:17" ht="5.85" customHeight="1">
      <c r="A46" s="1"/>
      <c r="B46" s="1"/>
      <c r="C46" s="1"/>
      <c r="D46" s="1"/>
      <c r="E46" s="1"/>
      <c r="F46" s="2"/>
      <c r="G46" s="1"/>
      <c r="H46" s="3"/>
      <c r="I46" s="1"/>
      <c r="J46" s="1"/>
      <c r="K46" s="1"/>
      <c r="L46" s="1"/>
      <c r="M46" s="1"/>
      <c r="N46" s="1"/>
      <c r="O46" s="1"/>
      <c r="P46" s="1"/>
      <c r="Q46" s="1"/>
    </row>
    <row r="47" spans="1:17" ht="5.85" customHeight="1">
      <c r="A47" s="1"/>
      <c r="B47" s="1"/>
      <c r="C47" s="1"/>
      <c r="D47" s="1"/>
      <c r="E47" s="1"/>
      <c r="F47" s="2"/>
      <c r="G47" s="1"/>
      <c r="H47" s="3"/>
      <c r="I47" s="1"/>
      <c r="J47" s="1"/>
      <c r="K47" s="1"/>
      <c r="L47" s="1"/>
      <c r="M47" s="1"/>
      <c r="N47" s="1"/>
      <c r="O47" s="1"/>
      <c r="P47" s="1"/>
      <c r="Q47" s="1"/>
    </row>
    <row r="48" spans="1:17" ht="5.85" customHeight="1">
      <c r="A48" s="1"/>
      <c r="B48" s="1"/>
      <c r="C48" s="1"/>
      <c r="D48" s="1"/>
      <c r="E48" s="1"/>
      <c r="F48" s="2"/>
      <c r="G48" s="1"/>
      <c r="H48" s="3"/>
      <c r="I48" s="1"/>
      <c r="J48" s="1"/>
      <c r="K48" s="1"/>
      <c r="L48" s="1"/>
      <c r="M48" s="1"/>
      <c r="N48" s="1"/>
      <c r="O48" s="1"/>
      <c r="P48" s="1"/>
      <c r="Q48" s="1"/>
    </row>
    <row r="49" spans="1:17" ht="5.85" customHeight="1">
      <c r="A49" s="1"/>
      <c r="B49" s="1"/>
      <c r="C49" s="1"/>
      <c r="D49" s="1"/>
      <c r="E49" s="1"/>
      <c r="F49" s="2"/>
      <c r="G49" s="1"/>
      <c r="H49" s="3"/>
      <c r="I49" s="1"/>
      <c r="J49" s="1"/>
      <c r="K49" s="1"/>
      <c r="L49" s="1"/>
      <c r="M49" s="1"/>
      <c r="N49" s="1"/>
      <c r="O49" s="1"/>
      <c r="P49" s="1"/>
      <c r="Q49" s="1"/>
    </row>
    <row r="50" spans="1:17" ht="5.85" customHeight="1">
      <c r="A50" s="1"/>
      <c r="B50" s="1"/>
      <c r="C50" s="1"/>
      <c r="D50" s="1"/>
      <c r="E50" s="1"/>
      <c r="F50" s="2"/>
      <c r="G50" s="1"/>
      <c r="H50" s="3"/>
      <c r="I50" s="1"/>
      <c r="J50" s="1"/>
      <c r="K50" s="1"/>
      <c r="L50" s="1"/>
      <c r="M50" s="1"/>
      <c r="N50" s="1"/>
      <c r="O50" s="1"/>
    </row>
    <row r="51" spans="1:17" ht="5.85" customHeight="1">
      <c r="A51" s="1"/>
      <c r="B51" s="1"/>
      <c r="C51" s="1"/>
      <c r="D51" s="1"/>
      <c r="E51" s="1"/>
      <c r="F51" s="2"/>
      <c r="G51" s="1"/>
      <c r="H51" s="3"/>
      <c r="I51" s="1"/>
      <c r="J51" s="1"/>
      <c r="K51" s="1"/>
      <c r="L51" s="1"/>
      <c r="M51" s="1"/>
      <c r="N51" s="1"/>
      <c r="O51" s="1"/>
      <c r="P51" s="1"/>
      <c r="Q51" s="1"/>
    </row>
    <row r="52" spans="1:17" ht="5.85" customHeight="1">
      <c r="A52" s="1"/>
      <c r="B52" s="1"/>
      <c r="C52" s="1"/>
      <c r="D52" s="1"/>
      <c r="E52" s="1"/>
      <c r="F52" s="2"/>
      <c r="G52" s="1"/>
      <c r="H52" s="3"/>
      <c r="I52" s="1"/>
      <c r="J52" s="1"/>
      <c r="K52" s="1"/>
      <c r="L52" s="1"/>
      <c r="M52" s="1"/>
      <c r="N52" s="1"/>
      <c r="O52" s="1"/>
      <c r="P52" s="1"/>
      <c r="Q52" s="1"/>
    </row>
    <row r="53" spans="1:17" ht="5.85" customHeight="1">
      <c r="A53" s="1"/>
      <c r="B53" s="1"/>
      <c r="C53" s="1"/>
      <c r="D53" s="1"/>
      <c r="E53" s="1"/>
      <c r="F53" s="2"/>
      <c r="G53" s="1"/>
      <c r="H53" s="3"/>
      <c r="I53" s="1"/>
      <c r="J53" s="1"/>
      <c r="K53" s="1"/>
      <c r="L53" s="1"/>
      <c r="M53" s="1"/>
      <c r="N53" s="1"/>
      <c r="O53" s="1"/>
      <c r="P53" s="1"/>
      <c r="Q53" s="1"/>
    </row>
    <row r="54" spans="1:17" ht="5.85" customHeight="1">
      <c r="A54" s="1"/>
      <c r="B54" s="1"/>
      <c r="C54" s="1"/>
      <c r="D54" s="1"/>
      <c r="E54" s="1"/>
      <c r="F54" s="2"/>
      <c r="G54" s="1"/>
      <c r="H54" s="3"/>
      <c r="I54" s="1"/>
      <c r="J54" s="1"/>
      <c r="K54" s="1"/>
      <c r="L54" s="1"/>
      <c r="M54" s="1"/>
      <c r="N54" s="1"/>
      <c r="O54" s="1"/>
      <c r="P54" s="1"/>
      <c r="Q54" s="1"/>
    </row>
    <row r="55" spans="1:17" ht="5.85" customHeight="1">
      <c r="A55" s="1"/>
      <c r="B55" s="1"/>
      <c r="C55" s="1"/>
      <c r="D55" s="1"/>
      <c r="E55" s="1"/>
      <c r="F55" s="2"/>
      <c r="G55" s="1"/>
      <c r="H55" s="3"/>
      <c r="I55" s="1"/>
      <c r="J55" s="1"/>
      <c r="K55" s="1"/>
      <c r="L55" s="1"/>
      <c r="M55" s="1"/>
      <c r="N55" s="1"/>
      <c r="O55" s="1"/>
      <c r="P55" s="1"/>
      <c r="Q55" s="1"/>
    </row>
    <row r="56" spans="1:17" ht="5.85" customHeight="1">
      <c r="A56" s="1"/>
      <c r="B56" s="1"/>
      <c r="C56" s="1"/>
      <c r="D56" s="1"/>
      <c r="E56" s="1"/>
      <c r="F56" s="2"/>
      <c r="G56" s="1"/>
      <c r="H56" s="3"/>
      <c r="I56" s="1"/>
      <c r="J56" s="1"/>
      <c r="K56" s="1"/>
      <c r="L56" s="1"/>
      <c r="M56" s="1"/>
      <c r="N56" s="1"/>
      <c r="O56" s="1"/>
      <c r="P56" s="1"/>
      <c r="Q56" s="1"/>
    </row>
    <row r="57" spans="1:17" ht="5.85" customHeight="1">
      <c r="A57" s="1"/>
      <c r="B57" s="1"/>
      <c r="C57" s="1"/>
      <c r="D57" s="1"/>
      <c r="E57" s="1"/>
      <c r="F57" s="2"/>
      <c r="G57" s="1"/>
      <c r="H57" s="3"/>
      <c r="I57" s="1"/>
      <c r="J57" s="1"/>
      <c r="K57" s="1"/>
      <c r="L57" s="1"/>
      <c r="M57" s="1"/>
      <c r="N57" s="1"/>
      <c r="O57" s="1"/>
      <c r="P57" s="1"/>
      <c r="Q57" s="1"/>
    </row>
    <row r="58" spans="1:17" ht="5.85" customHeight="1">
      <c r="A58" s="1"/>
      <c r="B58" s="1"/>
      <c r="C58" s="1"/>
      <c r="D58" s="1"/>
      <c r="E58" s="1"/>
      <c r="F58" s="2"/>
      <c r="G58" s="1"/>
      <c r="H58" s="3"/>
      <c r="I58" s="1"/>
      <c r="J58" s="1"/>
      <c r="K58" s="1"/>
      <c r="L58" s="1"/>
      <c r="M58" s="1"/>
      <c r="N58" s="1"/>
      <c r="O58" s="1"/>
      <c r="P58" s="1"/>
      <c r="Q58" s="1"/>
    </row>
    <row r="59" spans="1:17" ht="5.85" customHeight="1">
      <c r="A59" s="1"/>
      <c r="B59" s="1"/>
      <c r="C59" s="1"/>
      <c r="D59" s="1"/>
      <c r="E59" s="1"/>
      <c r="F59" s="2"/>
      <c r="G59" s="1"/>
      <c r="H59" s="3"/>
      <c r="I59" s="1"/>
      <c r="J59" s="1"/>
      <c r="K59" s="1"/>
      <c r="L59" s="1"/>
      <c r="M59" s="1"/>
      <c r="N59" s="1"/>
      <c r="O59" s="1"/>
      <c r="P59" s="1"/>
      <c r="Q59" s="1"/>
    </row>
    <row r="60" spans="1:17" ht="5.85" customHeight="1">
      <c r="A60" s="1"/>
      <c r="B60" s="1"/>
      <c r="C60" s="1"/>
      <c r="D60" s="1"/>
      <c r="E60" s="1"/>
      <c r="F60" s="2"/>
      <c r="G60" s="1"/>
      <c r="H60" s="3"/>
      <c r="I60" s="1"/>
      <c r="J60" s="1"/>
      <c r="K60" s="1"/>
      <c r="L60" s="1"/>
      <c r="M60" s="1"/>
      <c r="N60" s="1"/>
      <c r="O60" s="1"/>
      <c r="P60" s="1"/>
      <c r="Q60" s="1"/>
    </row>
    <row r="61" spans="1:17" ht="5.85" customHeight="1">
      <c r="A61" s="1"/>
      <c r="B61" s="1"/>
      <c r="C61" s="1"/>
      <c r="D61" s="1"/>
      <c r="E61" s="1"/>
      <c r="F61" s="2"/>
      <c r="G61" s="1"/>
      <c r="H61" s="3"/>
      <c r="I61" s="1"/>
      <c r="J61" s="1"/>
      <c r="K61" s="1"/>
      <c r="L61" s="1"/>
      <c r="M61" s="1"/>
      <c r="N61" s="1"/>
      <c r="O61" s="1"/>
      <c r="P61" s="1"/>
      <c r="Q61" s="1"/>
    </row>
    <row r="62" spans="1:17" ht="5.85" customHeight="1">
      <c r="A62" s="1"/>
      <c r="B62" s="1"/>
      <c r="C62" s="1"/>
      <c r="D62" s="1"/>
      <c r="E62" s="1"/>
      <c r="F62" s="2"/>
      <c r="G62" s="1"/>
      <c r="H62" s="3"/>
      <c r="I62" s="1"/>
      <c r="J62" s="1"/>
      <c r="K62" s="1"/>
      <c r="L62" s="1"/>
      <c r="M62" s="1"/>
      <c r="N62" s="1"/>
      <c r="O62" s="1"/>
      <c r="P62" s="1"/>
      <c r="Q62" s="1"/>
    </row>
    <row r="63" spans="1:17" ht="5.85" customHeight="1">
      <c r="A63" s="1"/>
      <c r="B63" s="1"/>
      <c r="C63" s="1"/>
      <c r="D63" s="1"/>
      <c r="E63" s="1"/>
      <c r="F63" s="2"/>
      <c r="G63" s="1"/>
      <c r="H63" s="3"/>
      <c r="I63" s="1"/>
      <c r="J63" s="1"/>
      <c r="K63" s="1"/>
      <c r="L63" s="1"/>
      <c r="M63" s="1"/>
      <c r="N63" s="1"/>
      <c r="O63" s="1"/>
      <c r="P63" s="1"/>
      <c r="Q63" s="1"/>
    </row>
    <row r="64" spans="1:17" ht="5.85" customHeight="1">
      <c r="A64" s="1"/>
      <c r="B64" s="1"/>
      <c r="C64" s="1"/>
      <c r="D64" s="1"/>
      <c r="E64" s="1"/>
      <c r="F64" s="2"/>
      <c r="G64" s="1"/>
      <c r="H64" s="3"/>
      <c r="I64" s="1"/>
      <c r="J64" s="1"/>
      <c r="K64" s="1"/>
      <c r="L64" s="1"/>
      <c r="M64" s="1"/>
      <c r="N64" s="1"/>
      <c r="O64" s="1"/>
    </row>
    <row r="65" spans="1:17" ht="5.85" customHeight="1">
      <c r="A65" s="1"/>
      <c r="B65" s="1"/>
      <c r="C65" s="1"/>
      <c r="D65" s="1"/>
      <c r="E65" s="1"/>
      <c r="F65" s="2"/>
      <c r="G65" s="1"/>
      <c r="H65" s="3"/>
      <c r="I65" s="1"/>
      <c r="J65" s="1"/>
      <c r="K65" s="1"/>
      <c r="L65" s="1"/>
      <c r="M65" s="1"/>
      <c r="N65" s="1"/>
      <c r="O65" s="1"/>
    </row>
    <row r="66" spans="1:17" ht="5.85" customHeight="1">
      <c r="A66" s="1"/>
      <c r="B66" s="1"/>
      <c r="C66" s="1"/>
      <c r="D66" s="1"/>
      <c r="E66" s="1"/>
      <c r="F66" s="2"/>
      <c r="G66" s="1"/>
      <c r="H66" s="3"/>
      <c r="I66" s="1"/>
      <c r="J66" s="1"/>
      <c r="K66" s="1"/>
      <c r="L66" s="1"/>
      <c r="M66" s="1"/>
      <c r="N66" s="1"/>
      <c r="O66" s="1"/>
    </row>
    <row r="67" spans="1:17" ht="5.85" customHeight="1">
      <c r="A67" s="1"/>
      <c r="B67" s="1"/>
      <c r="C67" s="1"/>
      <c r="D67" s="1"/>
      <c r="E67" s="1"/>
      <c r="F67" s="2"/>
      <c r="G67" s="1"/>
      <c r="H67" s="3"/>
      <c r="I67" s="1"/>
      <c r="J67" s="1"/>
      <c r="K67" s="1"/>
      <c r="L67" s="1"/>
      <c r="M67" s="1"/>
      <c r="N67" s="1"/>
      <c r="O67" s="1"/>
    </row>
    <row r="68" spans="1:17" ht="5.85" customHeight="1">
      <c r="A68" s="1"/>
      <c r="B68" s="1"/>
      <c r="C68" s="1"/>
      <c r="D68" s="1"/>
      <c r="E68" s="1"/>
      <c r="F68" s="2"/>
      <c r="G68" s="1"/>
      <c r="H68" s="3"/>
      <c r="I68" s="1"/>
      <c r="J68" s="1"/>
      <c r="K68" s="1"/>
      <c r="L68" s="1"/>
      <c r="M68" s="1"/>
      <c r="N68" s="1"/>
      <c r="O68" s="1"/>
      <c r="P68" s="1"/>
      <c r="Q68" s="1"/>
    </row>
    <row r="69" spans="1:17" ht="5.85" customHeight="1">
      <c r="A69" s="1"/>
      <c r="B69" s="1"/>
      <c r="C69" s="1"/>
      <c r="D69" s="1"/>
      <c r="E69" s="1"/>
      <c r="F69" s="2"/>
      <c r="G69" s="1"/>
      <c r="H69" s="3"/>
      <c r="I69" s="1"/>
      <c r="J69" s="1"/>
      <c r="K69" s="1"/>
      <c r="L69" s="1"/>
      <c r="M69" s="1"/>
      <c r="N69" s="1"/>
      <c r="O69" s="1"/>
      <c r="P69" s="1"/>
      <c r="Q69" s="1"/>
    </row>
    <row r="70" spans="1:17" ht="5.85" customHeight="1">
      <c r="A70" s="1"/>
      <c r="B70" s="1"/>
      <c r="C70" s="1"/>
      <c r="D70" s="1"/>
      <c r="E70" s="1"/>
      <c r="F70" s="2"/>
      <c r="G70" s="1"/>
      <c r="H70" s="3"/>
      <c r="I70" s="1"/>
      <c r="J70" s="1"/>
      <c r="K70" s="1"/>
      <c r="L70" s="1"/>
      <c r="M70" s="1"/>
      <c r="N70" s="1"/>
      <c r="O70" s="1"/>
      <c r="P70" s="1"/>
      <c r="Q70" s="1"/>
    </row>
    <row r="71" spans="1:17" ht="5.85" customHeight="1">
      <c r="A71" s="1"/>
      <c r="B71" s="1"/>
      <c r="C71" s="1"/>
      <c r="D71" s="1"/>
      <c r="E71" s="1"/>
      <c r="F71" s="2"/>
      <c r="G71" s="1"/>
      <c r="H71" s="3"/>
      <c r="I71" s="1"/>
      <c r="J71" s="1"/>
      <c r="K71" s="1"/>
      <c r="L71" s="1"/>
      <c r="M71" s="1"/>
      <c r="N71" s="1"/>
      <c r="O71" s="1"/>
      <c r="P71" s="1"/>
      <c r="Q71" s="1"/>
    </row>
    <row r="72" spans="1:17" ht="5.85" customHeight="1">
      <c r="A72" s="1"/>
      <c r="B72" s="1"/>
      <c r="C72" s="1"/>
      <c r="D72" s="1"/>
      <c r="E72" s="1"/>
      <c r="F72" s="2"/>
      <c r="G72" s="1"/>
      <c r="H72" s="3"/>
      <c r="I72" s="1"/>
      <c r="J72" s="1"/>
      <c r="K72" s="1"/>
      <c r="L72" s="1"/>
      <c r="M72" s="1"/>
      <c r="N72" s="1"/>
      <c r="O72" s="1"/>
      <c r="P72" s="1"/>
      <c r="Q72" s="1"/>
    </row>
    <row r="73" spans="1:17" ht="5.85" customHeight="1">
      <c r="A73" s="1"/>
      <c r="B73" s="1"/>
      <c r="C73" s="1"/>
      <c r="D73" s="1"/>
      <c r="E73" s="1"/>
      <c r="F73" s="2"/>
      <c r="G73" s="1"/>
      <c r="H73" s="3"/>
      <c r="I73" s="1"/>
      <c r="J73" s="1"/>
      <c r="K73" s="1"/>
      <c r="L73" s="1"/>
      <c r="M73" s="1"/>
      <c r="N73" s="1"/>
      <c r="O73" s="1"/>
      <c r="P73" s="1"/>
      <c r="Q73" s="1"/>
    </row>
    <row r="74" spans="1:17" ht="5.85" customHeight="1">
      <c r="A74" s="1"/>
      <c r="B74" s="1"/>
      <c r="C74" s="1"/>
      <c r="D74" s="1"/>
      <c r="E74" s="1"/>
      <c r="F74" s="2"/>
      <c r="G74" s="1"/>
      <c r="H74" s="3"/>
      <c r="I74" s="1"/>
      <c r="J74" s="1"/>
      <c r="K74" s="1"/>
      <c r="L74" s="1"/>
      <c r="M74" s="1"/>
      <c r="N74" s="1"/>
      <c r="O74" s="1"/>
      <c r="P74" s="1"/>
      <c r="Q74" s="1"/>
    </row>
    <row r="75" spans="1:17" ht="5.85" customHeight="1">
      <c r="A75" s="1"/>
      <c r="B75" s="1"/>
      <c r="C75" s="1"/>
      <c r="D75" s="1"/>
      <c r="E75" s="1"/>
      <c r="F75" s="2"/>
      <c r="G75" s="1"/>
      <c r="H75" s="3"/>
      <c r="I75" s="1"/>
      <c r="J75" s="1"/>
      <c r="K75" s="1"/>
      <c r="L75" s="1"/>
      <c r="M75" s="1"/>
      <c r="N75" s="1"/>
      <c r="O75" s="1"/>
      <c r="P75" s="1"/>
      <c r="Q75" s="1"/>
    </row>
    <row r="76" spans="1:17" ht="5.85" customHeight="1">
      <c r="A76" s="1"/>
      <c r="B76" s="1"/>
      <c r="C76" s="1"/>
      <c r="D76" s="1"/>
      <c r="E76" s="1"/>
      <c r="F76" s="2"/>
      <c r="G76" s="1"/>
      <c r="H76" s="3"/>
      <c r="I76" s="1"/>
      <c r="J76" s="1"/>
      <c r="K76" s="1"/>
      <c r="L76" s="1"/>
      <c r="M76" s="1"/>
      <c r="N76" s="1"/>
      <c r="O76" s="1"/>
      <c r="P76" s="1"/>
      <c r="Q76" s="1"/>
    </row>
    <row r="77" spans="1:17" ht="5.85" customHeight="1">
      <c r="A77" s="1"/>
      <c r="B77" s="1"/>
      <c r="C77" s="1"/>
      <c r="D77" s="1"/>
      <c r="E77" s="1"/>
      <c r="F77" s="2"/>
      <c r="G77" s="1"/>
      <c r="H77" s="3"/>
      <c r="I77" s="1"/>
      <c r="J77" s="1"/>
      <c r="K77" s="1"/>
      <c r="L77" s="1"/>
      <c r="M77" s="1"/>
      <c r="N77" s="1"/>
      <c r="O77" s="1"/>
      <c r="P77" s="1"/>
      <c r="Q77" s="1"/>
    </row>
    <row r="78" spans="1:17" ht="5.85" customHeight="1">
      <c r="A78" s="1"/>
      <c r="B78" s="1"/>
      <c r="C78" s="1"/>
      <c r="D78" s="1"/>
      <c r="E78" s="1"/>
      <c r="F78" s="2"/>
      <c r="G78" s="1"/>
      <c r="H78" s="3"/>
      <c r="I78" s="1"/>
      <c r="J78" s="1"/>
      <c r="K78" s="1"/>
      <c r="L78" s="1"/>
      <c r="M78" s="1"/>
      <c r="N78" s="1"/>
      <c r="O78" s="1"/>
      <c r="P78" s="1"/>
      <c r="Q78" s="1"/>
    </row>
    <row r="79" spans="1:17" ht="5.85" customHeight="1">
      <c r="A79" s="1"/>
      <c r="B79" s="1"/>
      <c r="C79" s="1"/>
      <c r="D79" s="1"/>
      <c r="E79" s="1"/>
      <c r="F79" s="2"/>
      <c r="G79" s="1"/>
      <c r="H79" s="3"/>
      <c r="I79" s="1"/>
      <c r="J79" s="1"/>
      <c r="K79" s="1"/>
      <c r="L79" s="1"/>
      <c r="M79" s="1"/>
      <c r="N79" s="1"/>
      <c r="O79" s="1"/>
      <c r="P79" s="1"/>
      <c r="Q79" s="1"/>
    </row>
    <row r="80" spans="1:17" ht="5.85" customHeight="1">
      <c r="A80" s="1"/>
      <c r="B80" s="1"/>
      <c r="C80" s="1"/>
      <c r="D80" s="1"/>
      <c r="E80" s="1"/>
      <c r="F80" s="2"/>
      <c r="G80" s="1"/>
      <c r="H80" s="3"/>
      <c r="I80" s="1"/>
      <c r="J80" s="1"/>
      <c r="K80" s="1"/>
      <c r="L80" s="1"/>
      <c r="M80" s="1"/>
      <c r="N80" s="1"/>
      <c r="O80" s="1"/>
    </row>
    <row r="81" spans="1:17" ht="5.85" customHeight="1">
      <c r="A81" s="1"/>
      <c r="B81" s="1"/>
      <c r="C81" s="1"/>
      <c r="D81" s="1"/>
      <c r="E81" s="1"/>
      <c r="F81" s="2"/>
      <c r="G81" s="1"/>
      <c r="H81" s="3"/>
      <c r="I81" s="1"/>
      <c r="J81" s="1"/>
      <c r="K81" s="1"/>
      <c r="L81" s="1"/>
      <c r="M81" s="1"/>
      <c r="N81" s="1"/>
      <c r="O81" s="1"/>
      <c r="P81" s="1"/>
      <c r="Q81" s="1"/>
    </row>
    <row r="82" spans="1:17" ht="5.85" customHeight="1">
      <c r="A82" s="1"/>
      <c r="B82" s="1"/>
      <c r="C82" s="1"/>
      <c r="D82" s="1"/>
      <c r="E82" s="1"/>
      <c r="F82" s="2"/>
      <c r="G82" s="1"/>
      <c r="H82" s="3"/>
      <c r="I82" s="1"/>
      <c r="J82" s="1"/>
      <c r="K82" s="1"/>
      <c r="L82" s="1"/>
      <c r="M82" s="1"/>
      <c r="N82" s="1"/>
      <c r="O82" s="1"/>
      <c r="P82" s="1"/>
      <c r="Q82" s="1"/>
    </row>
    <row r="83" spans="1:17" ht="5.85" customHeight="1">
      <c r="A83" s="1"/>
      <c r="B83" s="1"/>
      <c r="C83" s="1"/>
      <c r="D83" s="1"/>
      <c r="E83" s="1"/>
      <c r="F83" s="2"/>
      <c r="G83" s="1"/>
      <c r="H83" s="3"/>
      <c r="I83" s="1"/>
      <c r="J83" s="1"/>
      <c r="K83" s="1"/>
      <c r="L83" s="1"/>
      <c r="M83" s="1"/>
      <c r="N83" s="1"/>
      <c r="O83" s="1"/>
      <c r="P83" s="1"/>
      <c r="Q83" s="1"/>
    </row>
    <row r="84" spans="1:17" ht="5.85" customHeight="1">
      <c r="A84" s="1"/>
      <c r="B84" s="1"/>
      <c r="C84" s="1"/>
      <c r="D84" s="1"/>
      <c r="E84" s="1"/>
      <c r="F84" s="2"/>
      <c r="G84" s="1"/>
      <c r="H84" s="3"/>
      <c r="I84" s="1"/>
      <c r="J84" s="1"/>
      <c r="K84" s="1"/>
      <c r="L84" s="1"/>
      <c r="M84" s="1"/>
      <c r="N84" s="1"/>
      <c r="O84" s="1"/>
    </row>
    <row r="85" spans="1:17" ht="5.85" customHeight="1">
      <c r="A85" s="1"/>
      <c r="B85" s="1"/>
      <c r="C85" s="1"/>
      <c r="D85" s="1"/>
      <c r="E85" s="1"/>
      <c r="F85" s="2"/>
      <c r="G85" s="1"/>
      <c r="H85" s="3"/>
      <c r="I85" s="1"/>
      <c r="J85" s="1"/>
      <c r="K85" s="1"/>
      <c r="L85" s="1"/>
      <c r="M85" s="1"/>
      <c r="N85" s="1"/>
      <c r="O85" s="1"/>
    </row>
    <row r="86" spans="1:17" ht="5.85" customHeight="1">
      <c r="A86" s="1"/>
      <c r="B86" s="1"/>
      <c r="C86" s="1"/>
      <c r="D86" s="1"/>
      <c r="E86" s="1"/>
      <c r="F86" s="2"/>
      <c r="G86" s="1"/>
      <c r="H86" s="3"/>
      <c r="I86" s="1"/>
      <c r="J86" s="1"/>
      <c r="K86" s="1"/>
      <c r="L86" s="1"/>
      <c r="M86" s="1"/>
      <c r="N86" s="1"/>
      <c r="O86" s="1"/>
      <c r="P86" s="1"/>
      <c r="Q86" s="1"/>
    </row>
    <row r="87" spans="1:17" ht="5.85" customHeight="1">
      <c r="A87" s="1"/>
      <c r="B87" s="1"/>
      <c r="C87" s="1"/>
      <c r="D87" s="1"/>
      <c r="E87" s="1"/>
      <c r="F87" s="2"/>
      <c r="G87" s="1"/>
      <c r="H87" s="3"/>
      <c r="I87" s="1"/>
      <c r="J87" s="1"/>
      <c r="K87" s="1"/>
      <c r="L87" s="1"/>
      <c r="M87" s="1"/>
      <c r="N87" s="1"/>
      <c r="O87" s="1"/>
      <c r="P87" s="1"/>
      <c r="Q87" s="1"/>
    </row>
    <row r="88" spans="1:17" ht="5.85" customHeight="1">
      <c r="A88" s="1"/>
      <c r="B88" s="1"/>
      <c r="C88" s="1"/>
      <c r="D88" s="1"/>
      <c r="E88" s="1"/>
      <c r="F88" s="2"/>
      <c r="G88" s="1"/>
      <c r="H88" s="3"/>
      <c r="I88" s="1"/>
      <c r="J88" s="1"/>
      <c r="K88" s="1"/>
      <c r="L88" s="1"/>
      <c r="M88" s="1"/>
      <c r="N88" s="1"/>
      <c r="O88" s="1"/>
      <c r="P88" s="1"/>
      <c r="Q88" s="1"/>
    </row>
    <row r="89" spans="1:17" ht="5.85" customHeight="1">
      <c r="A89" s="1"/>
      <c r="B89" s="1"/>
      <c r="C89" s="1"/>
      <c r="D89" s="1"/>
      <c r="E89" s="1"/>
      <c r="F89" s="2"/>
      <c r="G89" s="1"/>
      <c r="H89" s="3"/>
      <c r="I89" s="1"/>
      <c r="J89" s="1"/>
      <c r="K89" s="1"/>
      <c r="L89" s="1"/>
      <c r="M89" s="1"/>
      <c r="N89" s="1"/>
      <c r="O89" s="1"/>
      <c r="P89" s="1"/>
      <c r="Q89" s="1"/>
    </row>
    <row r="90" spans="1:17" ht="5.85" customHeight="1">
      <c r="A90" s="1"/>
      <c r="B90" s="1"/>
      <c r="C90" s="1"/>
      <c r="D90" s="1"/>
      <c r="E90" s="1"/>
      <c r="F90" s="2"/>
      <c r="G90" s="1"/>
      <c r="H90" s="3"/>
      <c r="I90" s="1"/>
      <c r="J90" s="1"/>
      <c r="K90" s="1"/>
      <c r="L90" s="1"/>
      <c r="M90" s="1"/>
      <c r="N90" s="1"/>
      <c r="O90" s="1"/>
      <c r="P90" s="1"/>
      <c r="Q90" s="1"/>
    </row>
    <row r="91" spans="1:17" ht="5.85" customHeight="1">
      <c r="A91" s="1"/>
      <c r="B91" s="1"/>
      <c r="C91" s="1"/>
      <c r="D91" s="1"/>
      <c r="E91" s="1"/>
      <c r="F91" s="2"/>
      <c r="G91" s="1"/>
      <c r="H91" s="3"/>
      <c r="I91" s="1"/>
      <c r="J91" s="1"/>
      <c r="K91" s="1"/>
      <c r="L91" s="1"/>
      <c r="M91" s="1"/>
      <c r="N91" s="1"/>
      <c r="O91" s="1"/>
      <c r="P91" s="1"/>
      <c r="Q91" s="1"/>
    </row>
    <row r="92" spans="1:17" ht="5.85" customHeight="1">
      <c r="A92" s="1"/>
      <c r="B92" s="1"/>
      <c r="C92" s="1"/>
      <c r="D92" s="1"/>
      <c r="E92" s="1"/>
      <c r="F92" s="2"/>
      <c r="G92" s="1"/>
      <c r="H92" s="3"/>
      <c r="I92" s="1"/>
      <c r="J92" s="1"/>
      <c r="K92" s="1"/>
      <c r="L92" s="1"/>
      <c r="M92" s="1"/>
      <c r="N92" s="1"/>
      <c r="O92" s="1"/>
      <c r="P92" s="1"/>
      <c r="Q92" s="1"/>
    </row>
    <row r="93" spans="1:17" ht="5.85" customHeight="1">
      <c r="A93" s="1"/>
      <c r="B93" s="1"/>
      <c r="C93" s="1"/>
      <c r="D93" s="1"/>
      <c r="E93" s="1"/>
      <c r="F93" s="2"/>
      <c r="G93" s="1"/>
      <c r="H93" s="3"/>
      <c r="I93" s="1"/>
      <c r="J93" s="1"/>
      <c r="K93" s="1"/>
      <c r="L93" s="1"/>
      <c r="M93" s="1"/>
      <c r="N93" s="1"/>
      <c r="O93" s="1"/>
      <c r="P93" s="1"/>
      <c r="Q93" s="1"/>
    </row>
    <row r="94" spans="1:17" ht="5.85" customHeight="1">
      <c r="A94" s="1"/>
      <c r="B94" s="1"/>
      <c r="C94" s="1"/>
      <c r="D94" s="1"/>
      <c r="E94" s="1"/>
      <c r="F94" s="2"/>
      <c r="G94" s="1"/>
      <c r="H94" s="3"/>
      <c r="I94" s="1"/>
      <c r="J94" s="1"/>
      <c r="K94" s="1"/>
      <c r="L94" s="1"/>
      <c r="M94" s="1"/>
      <c r="N94" s="1"/>
      <c r="O94" s="1"/>
      <c r="P94" s="1"/>
      <c r="Q94" s="1"/>
    </row>
    <row r="95" spans="1:17" ht="5.85" customHeight="1">
      <c r="A95" s="1"/>
      <c r="B95" s="1"/>
      <c r="C95" s="1"/>
      <c r="D95" s="1"/>
      <c r="E95" s="1"/>
      <c r="F95" s="2"/>
      <c r="G95" s="1"/>
      <c r="H95" s="3"/>
      <c r="I95" s="1"/>
      <c r="J95" s="1"/>
      <c r="K95" s="1"/>
      <c r="L95" s="1"/>
      <c r="M95" s="1"/>
      <c r="N95" s="1"/>
      <c r="O95" s="1"/>
      <c r="P95" s="1"/>
      <c r="Q95" s="1"/>
    </row>
    <row r="96" spans="1:17" ht="5.85" customHeight="1">
      <c r="A96" s="1"/>
      <c r="B96" s="1"/>
      <c r="C96" s="1"/>
      <c r="D96" s="1"/>
      <c r="E96" s="1"/>
      <c r="F96" s="2"/>
      <c r="G96" s="1"/>
      <c r="H96" s="3"/>
      <c r="I96" s="1"/>
      <c r="J96" s="1"/>
      <c r="K96" s="1"/>
      <c r="L96" s="1"/>
      <c r="M96" s="1"/>
      <c r="N96" s="1"/>
      <c r="O96" s="1"/>
      <c r="P96" s="1"/>
      <c r="Q96" s="1"/>
    </row>
    <row r="97" spans="1:17" ht="5.85" customHeight="1">
      <c r="A97" s="1"/>
      <c r="B97" s="1"/>
      <c r="C97" s="1"/>
      <c r="D97" s="1"/>
      <c r="E97" s="1"/>
      <c r="F97" s="2"/>
      <c r="G97" s="1"/>
      <c r="H97" s="3"/>
      <c r="I97" s="1"/>
      <c r="J97" s="1"/>
      <c r="K97" s="1"/>
      <c r="L97" s="1"/>
      <c r="M97" s="1"/>
      <c r="N97" s="1"/>
      <c r="O97" s="1"/>
      <c r="P97" s="1"/>
      <c r="Q97" s="1"/>
    </row>
    <row r="98" spans="1:17" ht="5.85" customHeight="1">
      <c r="A98" s="1"/>
      <c r="B98" s="1"/>
      <c r="C98" s="1"/>
      <c r="D98" s="1"/>
      <c r="E98" s="1"/>
      <c r="F98" s="2"/>
      <c r="G98" s="1"/>
      <c r="H98" s="3"/>
      <c r="I98" s="1"/>
      <c r="J98" s="1"/>
      <c r="K98" s="1"/>
      <c r="L98" s="1"/>
      <c r="M98" s="1"/>
      <c r="N98" s="1"/>
      <c r="O98" s="1"/>
    </row>
    <row r="99" spans="1:17" ht="5.85" customHeight="1">
      <c r="A99" s="1"/>
      <c r="B99" s="1"/>
      <c r="C99" s="1"/>
      <c r="D99" s="1"/>
      <c r="E99" s="1"/>
      <c r="F99" s="2"/>
      <c r="G99" s="1"/>
      <c r="H99" s="3"/>
      <c r="I99" s="1"/>
      <c r="J99" s="1"/>
      <c r="K99" s="1"/>
      <c r="L99" s="1"/>
      <c r="M99" s="1"/>
      <c r="N99" s="1"/>
      <c r="O99" s="1"/>
      <c r="P99" s="1"/>
      <c r="Q99" s="1"/>
    </row>
    <row r="100" spans="1:17" ht="5.85" customHeight="1">
      <c r="A100" s="1"/>
      <c r="B100" s="1"/>
      <c r="C100" s="1"/>
      <c r="D100" s="1"/>
      <c r="E100" s="1"/>
      <c r="F100" s="2"/>
      <c r="G100" s="1"/>
      <c r="H100" s="3"/>
      <c r="I100" s="1"/>
      <c r="J100" s="1"/>
      <c r="K100" s="1"/>
      <c r="L100" s="1"/>
      <c r="M100" s="1"/>
      <c r="N100" s="1"/>
      <c r="O100" s="1"/>
    </row>
    <row r="101" spans="1:17" ht="5.85" customHeight="1">
      <c r="A101" s="1"/>
      <c r="B101" s="1"/>
      <c r="C101" s="1"/>
      <c r="D101" s="1"/>
      <c r="E101" s="1"/>
      <c r="F101" s="2"/>
      <c r="G101" s="1"/>
      <c r="H101" s="3"/>
      <c r="I101" s="1"/>
      <c r="J101" s="1"/>
      <c r="K101" s="1"/>
      <c r="L101" s="1"/>
      <c r="M101" s="1"/>
      <c r="N101" s="1"/>
      <c r="O101" s="1"/>
      <c r="P101" s="1"/>
      <c r="Q101" s="1"/>
    </row>
    <row r="102" spans="1:17" ht="5.85" customHeight="1">
      <c r="A102" s="1"/>
      <c r="B102" s="1"/>
      <c r="C102" s="1"/>
      <c r="D102" s="1"/>
      <c r="E102" s="1"/>
      <c r="F102" s="2"/>
      <c r="G102" s="1"/>
      <c r="H102" s="3"/>
      <c r="I102" s="1"/>
      <c r="J102" s="1"/>
      <c r="K102" s="1"/>
      <c r="L102" s="1"/>
      <c r="M102" s="1"/>
      <c r="N102" s="1"/>
      <c r="O102" s="1"/>
      <c r="P102" s="1"/>
      <c r="Q102" s="1"/>
    </row>
    <row r="103" spans="1:17" ht="5.85" customHeight="1">
      <c r="A103" s="1"/>
      <c r="B103" s="1"/>
      <c r="C103" s="1"/>
      <c r="D103" s="1"/>
      <c r="E103" s="1"/>
      <c r="F103" s="2"/>
      <c r="G103" s="1"/>
      <c r="H103" s="3"/>
      <c r="I103" s="1"/>
      <c r="J103" s="1"/>
      <c r="K103" s="1"/>
      <c r="L103" s="1"/>
      <c r="M103" s="1"/>
      <c r="N103" s="1"/>
      <c r="O103" s="1"/>
      <c r="P103" s="1"/>
      <c r="Q103" s="1"/>
    </row>
    <row r="104" spans="1:17" ht="5.85" customHeight="1">
      <c r="A104" s="1"/>
      <c r="B104" s="1"/>
      <c r="C104" s="1"/>
      <c r="D104" s="1"/>
      <c r="E104" s="1"/>
      <c r="F104" s="2"/>
      <c r="G104" s="1"/>
      <c r="H104" s="3"/>
      <c r="I104" s="1"/>
      <c r="J104" s="1"/>
      <c r="K104" s="1"/>
      <c r="L104" s="1"/>
      <c r="M104" s="1"/>
      <c r="N104" s="1"/>
      <c r="O104" s="1"/>
      <c r="P104" s="1"/>
      <c r="Q104" s="1"/>
    </row>
    <row r="105" spans="1:17" ht="5.85" customHeight="1">
      <c r="A105" s="1"/>
      <c r="B105" s="1"/>
      <c r="C105" s="1"/>
      <c r="D105" s="1"/>
      <c r="E105" s="1"/>
      <c r="F105" s="2"/>
      <c r="G105" s="1"/>
      <c r="H105" s="3"/>
      <c r="I105" s="1"/>
      <c r="J105" s="1"/>
      <c r="K105" s="1"/>
      <c r="L105" s="1"/>
      <c r="M105" s="1"/>
      <c r="N105" s="1"/>
      <c r="O105" s="1"/>
      <c r="P105" s="1"/>
      <c r="Q105" s="1"/>
    </row>
    <row r="106" spans="1:17" ht="5.85" customHeight="1">
      <c r="A106" s="1"/>
      <c r="B106" s="1"/>
      <c r="C106" s="1"/>
      <c r="D106" s="1"/>
      <c r="E106" s="1"/>
      <c r="F106" s="2"/>
      <c r="G106" s="1"/>
      <c r="H106" s="3"/>
      <c r="I106" s="1"/>
      <c r="J106" s="1"/>
      <c r="K106" s="1"/>
      <c r="L106" s="1"/>
      <c r="M106" s="1"/>
      <c r="N106" s="1"/>
      <c r="O106" s="1"/>
      <c r="P106" s="1"/>
      <c r="Q106" s="1"/>
    </row>
    <row r="107" spans="1:17" ht="5.85" customHeight="1">
      <c r="A107" s="1"/>
      <c r="B107" s="1"/>
      <c r="C107" s="1"/>
      <c r="D107" s="1"/>
      <c r="E107" s="1"/>
      <c r="F107" s="2"/>
      <c r="G107" s="1"/>
      <c r="H107" s="3"/>
      <c r="I107" s="1"/>
      <c r="J107" s="1"/>
      <c r="K107" s="1"/>
      <c r="L107" s="1"/>
      <c r="M107" s="1"/>
      <c r="N107" s="1"/>
      <c r="O107" s="1"/>
      <c r="P107" s="1"/>
      <c r="Q107" s="1"/>
    </row>
    <row r="108" spans="1:17" ht="5.85" customHeight="1">
      <c r="A108" s="1"/>
      <c r="B108" s="1"/>
      <c r="C108" s="1"/>
      <c r="D108" s="1"/>
      <c r="E108" s="1"/>
      <c r="F108" s="2"/>
      <c r="G108" s="1"/>
      <c r="H108" s="3"/>
      <c r="I108" s="1"/>
      <c r="J108" s="1"/>
      <c r="K108" s="1"/>
      <c r="L108" s="1"/>
      <c r="M108" s="1"/>
      <c r="N108" s="1"/>
      <c r="O108" s="1"/>
      <c r="P108" s="1"/>
      <c r="Q108" s="1"/>
    </row>
    <row r="109" spans="1:17" ht="5.85" customHeight="1">
      <c r="A109" s="1"/>
      <c r="B109" s="1"/>
      <c r="C109" s="1"/>
      <c r="D109" s="1"/>
      <c r="E109" s="1"/>
      <c r="F109" s="2"/>
      <c r="G109" s="1"/>
      <c r="H109" s="3"/>
      <c r="I109" s="1"/>
      <c r="J109" s="1"/>
      <c r="K109" s="1"/>
      <c r="L109" s="1"/>
      <c r="M109" s="1"/>
      <c r="N109" s="1"/>
      <c r="O109" s="1"/>
      <c r="P109" s="1"/>
      <c r="Q109" s="1"/>
    </row>
    <row r="110" spans="1:17" ht="5.85" customHeight="1">
      <c r="A110" s="1"/>
      <c r="B110" s="1"/>
      <c r="C110" s="1"/>
      <c r="D110" s="1"/>
      <c r="E110" s="1"/>
      <c r="F110" s="2"/>
      <c r="G110" s="1"/>
      <c r="H110" s="3"/>
      <c r="I110" s="1"/>
      <c r="J110" s="1"/>
      <c r="K110" s="1"/>
      <c r="L110" s="1"/>
      <c r="M110" s="1"/>
      <c r="N110" s="1"/>
      <c r="O110" s="1"/>
      <c r="P110" s="1"/>
      <c r="Q110" s="1"/>
    </row>
    <row r="111" spans="1:17" ht="5.85" customHeight="1">
      <c r="A111" s="1"/>
      <c r="B111" s="1"/>
      <c r="C111" s="1"/>
      <c r="D111" s="1"/>
      <c r="E111" s="1"/>
      <c r="F111" s="2"/>
      <c r="G111" s="1"/>
      <c r="H111" s="3"/>
      <c r="I111" s="1"/>
      <c r="J111" s="1"/>
      <c r="K111" s="1"/>
      <c r="L111" s="1"/>
      <c r="M111" s="1"/>
      <c r="N111" s="1"/>
      <c r="O111" s="1"/>
      <c r="P111" s="1"/>
      <c r="Q111" s="1"/>
    </row>
    <row r="112" spans="1:17" ht="5.85" customHeight="1">
      <c r="A112" s="1"/>
      <c r="B112" s="1"/>
      <c r="C112" s="1"/>
      <c r="D112" s="1"/>
      <c r="E112" s="1"/>
      <c r="F112" s="2"/>
      <c r="G112" s="1"/>
      <c r="H112" s="3"/>
      <c r="I112" s="1"/>
      <c r="J112" s="1"/>
      <c r="K112" s="1"/>
      <c r="L112" s="1"/>
      <c r="M112" s="1"/>
      <c r="N112" s="1"/>
      <c r="O112" s="1"/>
      <c r="P112" s="1"/>
      <c r="Q112" s="1"/>
    </row>
    <row r="113" spans="1:17" ht="5.85" customHeight="1">
      <c r="A113" s="1"/>
      <c r="B113" s="1"/>
      <c r="C113" s="1"/>
      <c r="D113" s="1"/>
      <c r="E113" s="1"/>
      <c r="F113" s="2"/>
      <c r="G113" s="1"/>
      <c r="H113" s="3"/>
      <c r="I113" s="1"/>
      <c r="J113" s="1"/>
      <c r="K113" s="1"/>
      <c r="L113" s="1"/>
      <c r="M113" s="1"/>
      <c r="N113" s="1"/>
      <c r="O113" s="1"/>
      <c r="P113" s="1"/>
      <c r="Q113" s="1"/>
    </row>
    <row r="114" spans="1:17" ht="5.85" customHeight="1">
      <c r="A114" s="1"/>
      <c r="B114" s="1"/>
      <c r="C114" s="1"/>
      <c r="D114" s="1"/>
      <c r="E114" s="1"/>
      <c r="F114" s="2"/>
      <c r="G114" s="1"/>
      <c r="H114" s="3"/>
      <c r="I114" s="1"/>
      <c r="J114" s="1"/>
      <c r="K114" s="1"/>
      <c r="L114" s="1"/>
      <c r="M114" s="1"/>
      <c r="N114" s="1"/>
      <c r="O114" s="1"/>
      <c r="P114" s="1"/>
      <c r="Q114" s="1"/>
    </row>
    <row r="115" spans="1:17" ht="5.85" customHeight="1">
      <c r="A115" s="1"/>
      <c r="B115" s="1"/>
      <c r="C115" s="1"/>
      <c r="D115" s="1"/>
      <c r="E115" s="1"/>
      <c r="F115" s="2"/>
      <c r="G115" s="1"/>
      <c r="H115" s="3"/>
      <c r="I115" s="1"/>
      <c r="J115" s="1"/>
      <c r="K115" s="1"/>
      <c r="L115" s="1"/>
      <c r="M115" s="1"/>
      <c r="N115" s="1"/>
      <c r="O115" s="1"/>
      <c r="P115" s="1"/>
      <c r="Q115" s="1"/>
    </row>
    <row r="116" spans="1:17" ht="5.85" customHeight="1">
      <c r="A116" s="1"/>
      <c r="B116" s="1"/>
      <c r="C116" s="1"/>
      <c r="D116" s="1"/>
      <c r="E116" s="1"/>
      <c r="F116" s="2"/>
      <c r="G116" s="1"/>
      <c r="H116" s="3"/>
      <c r="I116" s="1"/>
      <c r="J116" s="1"/>
      <c r="K116" s="1"/>
      <c r="L116" s="1"/>
      <c r="M116" s="1"/>
      <c r="N116" s="1"/>
      <c r="O116" s="1"/>
      <c r="P116" s="1"/>
      <c r="Q116" s="1"/>
    </row>
    <row r="117" spans="1:17" ht="5.85" customHeight="1">
      <c r="A117" s="1"/>
      <c r="B117" s="1"/>
      <c r="C117" s="1"/>
      <c r="D117" s="1"/>
      <c r="E117" s="1"/>
      <c r="F117" s="2"/>
      <c r="G117" s="1"/>
      <c r="H117" s="3"/>
      <c r="I117" s="1"/>
      <c r="J117" s="1"/>
      <c r="K117" s="1"/>
      <c r="L117" s="1"/>
      <c r="O117" s="1"/>
    </row>
    <row r="118" spans="1:17" ht="5.85" customHeight="1">
      <c r="A118" s="1"/>
      <c r="B118" s="1"/>
      <c r="C118" s="1"/>
      <c r="D118" s="1"/>
      <c r="E118" s="1"/>
      <c r="F118" s="2"/>
      <c r="G118" s="1"/>
      <c r="H118" s="3"/>
      <c r="I118" s="1"/>
      <c r="J118" s="1"/>
      <c r="K118" s="1"/>
      <c r="L118" s="1"/>
      <c r="O118" s="1"/>
    </row>
    <row r="119" spans="1:17" ht="5.85" customHeight="1">
      <c r="A119" s="1"/>
      <c r="B119" s="1"/>
      <c r="C119" s="1"/>
      <c r="D119" s="1"/>
      <c r="E119" s="1"/>
      <c r="F119" s="2"/>
      <c r="G119" s="1"/>
      <c r="H119" s="3"/>
      <c r="I119" s="1"/>
      <c r="J119" s="1"/>
      <c r="K119" s="1"/>
      <c r="L119" s="1"/>
      <c r="M119" s="1"/>
      <c r="N119" s="1"/>
      <c r="O119" s="1"/>
    </row>
    <row r="120" spans="1:17" ht="5.85" customHeight="1">
      <c r="A120" s="1"/>
      <c r="B120" s="1"/>
      <c r="C120" s="1"/>
      <c r="D120" s="1"/>
      <c r="E120" s="1"/>
      <c r="F120" s="2"/>
      <c r="G120" s="1"/>
      <c r="H120" s="3"/>
      <c r="I120" s="1"/>
      <c r="J120" s="1"/>
      <c r="K120" s="1"/>
      <c r="L120" s="1"/>
      <c r="M120" s="1"/>
      <c r="N120" s="1"/>
      <c r="O120" s="1"/>
    </row>
    <row r="121" spans="1:17" ht="5.85" customHeight="1">
      <c r="A121" s="1"/>
      <c r="B121" s="1"/>
      <c r="C121" s="1"/>
      <c r="D121" s="1"/>
      <c r="E121" s="1"/>
      <c r="F121" s="2"/>
      <c r="G121" s="1"/>
      <c r="H121" s="3"/>
      <c r="I121" s="1"/>
      <c r="J121" s="1"/>
      <c r="K121" s="1"/>
      <c r="L121" s="1"/>
      <c r="O121" s="1"/>
    </row>
    <row r="122" spans="1:17" ht="5.85" customHeight="1">
      <c r="A122" s="1"/>
      <c r="B122" s="1"/>
      <c r="C122" s="1"/>
      <c r="D122" s="1"/>
      <c r="E122" s="1"/>
      <c r="F122" s="2"/>
      <c r="G122" s="1"/>
      <c r="H122" s="3"/>
      <c r="I122" s="1"/>
      <c r="J122" s="1"/>
      <c r="K122" s="1"/>
      <c r="L122" s="1"/>
      <c r="M122" s="1"/>
      <c r="N122" s="1"/>
      <c r="O122" s="1"/>
    </row>
    <row r="123" spans="1:17" ht="5.85" customHeight="1">
      <c r="A123" s="1"/>
      <c r="B123" s="1"/>
      <c r="C123" s="1"/>
      <c r="D123" s="1"/>
      <c r="E123" s="1"/>
      <c r="F123" s="2"/>
      <c r="G123" s="1"/>
      <c r="H123" s="3"/>
      <c r="I123" s="1"/>
      <c r="J123" s="1"/>
      <c r="K123" s="1"/>
      <c r="L123" s="1"/>
      <c r="M123" s="1"/>
      <c r="N123" s="1"/>
      <c r="O123" s="1"/>
      <c r="P123" s="1"/>
      <c r="Q123" s="1"/>
    </row>
    <row r="124" spans="1:17" ht="5.85" customHeight="1">
      <c r="A124" s="1"/>
      <c r="B124" s="1"/>
      <c r="C124" s="1"/>
      <c r="D124" s="1"/>
      <c r="E124" s="1"/>
      <c r="F124" s="2"/>
      <c r="G124" s="1"/>
      <c r="H124" s="3"/>
      <c r="I124" s="1"/>
      <c r="J124" s="1"/>
      <c r="K124" s="1"/>
      <c r="L124" s="1"/>
      <c r="M124" s="1"/>
      <c r="N124" s="1"/>
      <c r="O124" s="1"/>
      <c r="P124" s="1"/>
      <c r="Q124" s="1"/>
    </row>
    <row r="125" spans="1:17" ht="5.85" customHeight="1">
      <c r="A125" s="1"/>
      <c r="B125" s="1"/>
      <c r="C125" s="1"/>
      <c r="D125" s="1"/>
      <c r="E125" s="1"/>
      <c r="F125" s="2"/>
      <c r="G125" s="1"/>
      <c r="H125" s="3"/>
      <c r="I125" s="1"/>
      <c r="J125" s="1"/>
      <c r="K125" s="1"/>
      <c r="L125" s="1"/>
      <c r="M125" s="1"/>
      <c r="N125" s="1"/>
      <c r="O125" s="1"/>
    </row>
    <row r="126" spans="1:17" ht="5.85" customHeight="1">
      <c r="A126" s="1"/>
      <c r="B126" s="1"/>
      <c r="C126" s="1"/>
      <c r="D126" s="1"/>
      <c r="E126" s="1"/>
      <c r="F126" s="2"/>
      <c r="G126" s="1"/>
      <c r="H126" s="3"/>
      <c r="I126" s="1"/>
      <c r="J126" s="1"/>
      <c r="K126" s="1"/>
      <c r="L126" s="1"/>
      <c r="M126" s="1"/>
      <c r="N126" s="1"/>
      <c r="O126" s="1"/>
      <c r="P126" s="1"/>
      <c r="Q126" s="1"/>
    </row>
    <row r="127" spans="1:17" ht="5.85" customHeight="1">
      <c r="A127" s="1"/>
      <c r="B127" s="1"/>
      <c r="C127" s="1"/>
      <c r="D127" s="1"/>
      <c r="E127" s="1"/>
      <c r="F127" s="2"/>
      <c r="G127" s="1"/>
      <c r="H127" s="3"/>
      <c r="I127" s="1"/>
      <c r="J127" s="1"/>
      <c r="K127" s="1"/>
      <c r="L127" s="1"/>
      <c r="M127" s="1"/>
      <c r="N127" s="1"/>
      <c r="O127" s="1"/>
    </row>
    <row r="128" spans="1:17" ht="5.85" customHeight="1">
      <c r="A128" s="1"/>
      <c r="B128" s="1"/>
      <c r="C128" s="1"/>
      <c r="D128" s="1"/>
      <c r="E128" s="1"/>
      <c r="F128" s="2"/>
      <c r="G128" s="1"/>
      <c r="H128" s="3"/>
      <c r="I128" s="1"/>
      <c r="J128" s="1"/>
      <c r="K128" s="1"/>
      <c r="L128" s="1"/>
      <c r="M128" s="1"/>
      <c r="N128" s="1"/>
      <c r="O128" s="1"/>
    </row>
    <row r="129" spans="1:17" ht="5.85" customHeight="1">
      <c r="A129" s="1"/>
      <c r="B129" s="1"/>
      <c r="C129" s="1"/>
      <c r="D129" s="1"/>
      <c r="E129" s="1"/>
      <c r="F129" s="2"/>
      <c r="G129" s="1"/>
      <c r="H129" s="3"/>
      <c r="I129" s="1"/>
      <c r="J129" s="1"/>
      <c r="K129" s="1"/>
      <c r="L129" s="1"/>
      <c r="M129" s="1"/>
      <c r="N129" s="1"/>
      <c r="O129" s="1"/>
    </row>
    <row r="130" spans="1:17" ht="5.85" customHeight="1">
      <c r="A130" s="1"/>
      <c r="B130" s="1"/>
      <c r="C130" s="1"/>
      <c r="D130" s="1"/>
      <c r="E130" s="1"/>
      <c r="F130" s="2"/>
      <c r="G130" s="1"/>
      <c r="H130" s="3"/>
      <c r="I130" s="1"/>
      <c r="J130" s="1"/>
      <c r="K130" s="1"/>
      <c r="L130" s="1"/>
      <c r="M130" s="1"/>
      <c r="N130" s="1"/>
      <c r="O130" s="1"/>
    </row>
    <row r="131" spans="1:17" ht="5.85" customHeight="1">
      <c r="A131" s="1"/>
      <c r="B131" s="1"/>
      <c r="C131" s="1"/>
      <c r="D131" s="1"/>
      <c r="E131" s="1"/>
      <c r="F131" s="2"/>
      <c r="G131" s="1"/>
      <c r="H131" s="3"/>
      <c r="I131" s="1"/>
      <c r="J131" s="1"/>
      <c r="K131" s="1"/>
      <c r="L131" s="1"/>
      <c r="M131" s="1"/>
      <c r="N131" s="1"/>
      <c r="O131" s="1"/>
    </row>
    <row r="132" spans="1:17" ht="5.85" customHeight="1">
      <c r="A132" s="1"/>
      <c r="B132" s="1"/>
      <c r="C132" s="1"/>
      <c r="D132" s="1"/>
      <c r="E132" s="1"/>
      <c r="F132" s="2"/>
      <c r="G132" s="1"/>
      <c r="H132" s="3"/>
      <c r="I132" s="1"/>
      <c r="J132" s="1"/>
      <c r="K132" s="1"/>
      <c r="L132" s="1"/>
      <c r="O132" s="1"/>
    </row>
    <row r="133" spans="1:17" ht="5.85" customHeight="1">
      <c r="A133" s="1"/>
      <c r="B133" s="1"/>
      <c r="C133" s="1"/>
      <c r="D133" s="1"/>
      <c r="E133" s="1"/>
      <c r="F133" s="2"/>
      <c r="G133" s="1"/>
      <c r="H133" s="3"/>
      <c r="I133" s="1"/>
      <c r="J133" s="1"/>
      <c r="K133" s="1"/>
      <c r="L133" s="1"/>
      <c r="O133" s="1"/>
    </row>
    <row r="134" spans="1:17" ht="5.85" customHeight="1">
      <c r="A134" s="1"/>
      <c r="B134" s="1"/>
      <c r="C134" s="1"/>
      <c r="D134" s="1"/>
      <c r="E134" s="1"/>
      <c r="F134" s="2"/>
      <c r="G134" s="1"/>
      <c r="H134" s="3"/>
      <c r="I134" s="1"/>
      <c r="J134" s="1"/>
      <c r="K134" s="1"/>
      <c r="L134" s="1"/>
      <c r="O134" s="1"/>
    </row>
    <row r="135" spans="1:17" ht="5.85" customHeight="1">
      <c r="A135" s="1"/>
      <c r="B135" s="1"/>
      <c r="C135" s="1"/>
      <c r="D135" s="1"/>
      <c r="E135" s="1"/>
      <c r="F135" s="2"/>
      <c r="G135" s="1"/>
      <c r="H135" s="3"/>
      <c r="I135" s="1"/>
      <c r="J135" s="1"/>
      <c r="K135" s="1"/>
      <c r="L135" s="1"/>
      <c r="O135" s="1"/>
    </row>
    <row r="136" spans="1:17" ht="5.85" customHeight="1">
      <c r="A136" s="1"/>
      <c r="B136" s="1"/>
      <c r="C136" s="1"/>
      <c r="D136" s="1"/>
      <c r="E136" s="1"/>
      <c r="F136" s="2"/>
      <c r="G136" s="1"/>
      <c r="H136" s="3"/>
      <c r="I136" s="1"/>
      <c r="J136" s="1"/>
      <c r="K136" s="1"/>
      <c r="L136" s="1"/>
      <c r="M136" s="1"/>
      <c r="N136" s="1"/>
      <c r="O136" s="1"/>
    </row>
    <row r="137" spans="1:17" ht="5.85" customHeight="1">
      <c r="A137" s="1"/>
      <c r="B137" s="1"/>
      <c r="C137" s="1"/>
      <c r="D137" s="1"/>
      <c r="E137" s="1"/>
      <c r="F137" s="2"/>
      <c r="G137" s="1"/>
      <c r="H137" s="3"/>
      <c r="I137" s="1"/>
      <c r="J137" s="1"/>
      <c r="K137" s="1"/>
      <c r="L137" s="1"/>
      <c r="M137" s="1"/>
      <c r="N137" s="1"/>
      <c r="O137" s="1"/>
      <c r="P137" s="1"/>
      <c r="Q137" s="1"/>
    </row>
    <row r="138" spans="1:17" ht="5.85" customHeight="1">
      <c r="A138" s="1"/>
      <c r="B138" s="1"/>
      <c r="C138" s="1"/>
      <c r="D138" s="1"/>
      <c r="E138" s="1"/>
      <c r="F138" s="2"/>
      <c r="G138" s="1"/>
      <c r="H138" s="3"/>
      <c r="I138" s="1"/>
      <c r="J138" s="1"/>
      <c r="K138" s="1"/>
      <c r="L138" s="1"/>
      <c r="M138" s="1"/>
      <c r="N138" s="1"/>
      <c r="O138" s="1"/>
      <c r="P138" s="1"/>
      <c r="Q138" s="1"/>
    </row>
    <row r="139" spans="1:17" ht="5.85" customHeight="1">
      <c r="A139" s="1"/>
      <c r="B139" s="1"/>
      <c r="C139" s="1"/>
      <c r="D139" s="1"/>
      <c r="E139" s="1"/>
      <c r="F139" s="2"/>
      <c r="G139" s="1"/>
      <c r="H139" s="3"/>
      <c r="I139" s="1"/>
      <c r="J139" s="1"/>
      <c r="K139" s="1"/>
      <c r="L139" s="1"/>
      <c r="M139" s="1"/>
      <c r="N139" s="1"/>
      <c r="O139" s="1"/>
      <c r="P139" s="1"/>
      <c r="Q139" s="1"/>
    </row>
    <row r="140" spans="1:17" ht="5.85" customHeight="1">
      <c r="A140" s="1"/>
      <c r="B140" s="1"/>
      <c r="C140" s="1"/>
      <c r="D140" s="1"/>
      <c r="E140" s="1"/>
      <c r="F140" s="2"/>
      <c r="G140" s="1"/>
      <c r="H140" s="3"/>
      <c r="I140" s="1"/>
      <c r="J140" s="1"/>
      <c r="K140" s="1"/>
      <c r="L140" s="1"/>
      <c r="M140" s="1"/>
      <c r="N140" s="1"/>
      <c r="O140" s="1"/>
      <c r="P140" s="1"/>
      <c r="Q140" s="1"/>
    </row>
    <row r="141" spans="1:17" ht="5.85" customHeight="1">
      <c r="A141" s="1"/>
      <c r="B141" s="1"/>
      <c r="C141" s="1"/>
      <c r="D141" s="1"/>
      <c r="E141" s="1"/>
      <c r="F141" s="2"/>
      <c r="G141" s="1"/>
      <c r="H141" s="3"/>
      <c r="I141" s="1"/>
      <c r="J141" s="1"/>
      <c r="K141" s="1"/>
      <c r="L141" s="1"/>
      <c r="M141" s="1"/>
      <c r="N141" s="1"/>
      <c r="O141" s="1"/>
      <c r="P141" s="1"/>
      <c r="Q141" s="1"/>
    </row>
    <row r="142" spans="1:17" ht="5.85" customHeight="1">
      <c r="A142" s="1"/>
      <c r="B142" s="1"/>
      <c r="C142" s="1"/>
      <c r="D142" s="1"/>
      <c r="E142" s="1"/>
      <c r="F142" s="2"/>
      <c r="G142" s="1"/>
      <c r="H142" s="3"/>
      <c r="I142" s="1"/>
      <c r="J142" s="1"/>
      <c r="K142" s="1"/>
      <c r="L142" s="1"/>
      <c r="M142" s="1"/>
      <c r="N142" s="1"/>
      <c r="O142" s="1"/>
      <c r="P142" s="1"/>
      <c r="Q142" s="1"/>
    </row>
    <row r="143" spans="1:17" ht="5.85" customHeight="1">
      <c r="A143" s="1"/>
      <c r="B143" s="1"/>
      <c r="C143" s="1"/>
      <c r="D143" s="1"/>
      <c r="E143" s="1"/>
      <c r="F143" s="2"/>
      <c r="G143" s="1"/>
      <c r="H143" s="3"/>
      <c r="I143" s="1"/>
      <c r="J143" s="1"/>
      <c r="K143" s="1"/>
      <c r="L143" s="1"/>
      <c r="M143" s="1"/>
      <c r="N143" s="1"/>
      <c r="O143" s="1"/>
      <c r="P143" s="1"/>
      <c r="Q143" s="1"/>
    </row>
    <row r="144" spans="1:17" ht="5.85" customHeight="1">
      <c r="A144" s="1"/>
      <c r="B144" s="1"/>
      <c r="C144" s="1"/>
      <c r="D144" s="1"/>
      <c r="E144" s="1"/>
      <c r="F144" s="2"/>
      <c r="G144" s="1"/>
      <c r="H144" s="3"/>
      <c r="I144" s="1"/>
      <c r="J144" s="1"/>
      <c r="K144" s="1"/>
      <c r="L144" s="1"/>
      <c r="M144" s="1"/>
      <c r="N144" s="1"/>
      <c r="O144" s="1"/>
      <c r="P144" s="1"/>
      <c r="Q144" s="1"/>
    </row>
    <row r="145" spans="1:17" ht="5.85" customHeight="1">
      <c r="A145" s="1"/>
      <c r="B145" s="1"/>
      <c r="C145" s="1"/>
      <c r="D145" s="1"/>
      <c r="E145" s="1"/>
      <c r="F145" s="2"/>
      <c r="G145" s="1"/>
      <c r="H145" s="3"/>
      <c r="I145" s="1"/>
      <c r="J145" s="1"/>
      <c r="K145" s="1"/>
      <c r="L145" s="1"/>
      <c r="M145" s="1"/>
      <c r="N145" s="1"/>
      <c r="O145" s="1"/>
    </row>
    <row r="146" spans="1:17" ht="5.85" customHeight="1">
      <c r="A146" s="1"/>
      <c r="B146" s="1"/>
      <c r="C146" s="1"/>
      <c r="D146" s="1"/>
      <c r="E146" s="1"/>
      <c r="F146" s="2"/>
      <c r="G146" s="1"/>
      <c r="H146" s="3"/>
      <c r="I146" s="1"/>
      <c r="J146" s="1"/>
      <c r="K146" s="1"/>
      <c r="L146" s="1"/>
      <c r="M146" s="1"/>
      <c r="N146" s="1"/>
      <c r="O146" s="1"/>
    </row>
    <row r="147" spans="1:17" ht="5.85" customHeight="1">
      <c r="A147" s="1"/>
      <c r="B147" s="1"/>
      <c r="C147" s="1"/>
      <c r="D147" s="1"/>
      <c r="E147" s="1"/>
      <c r="F147" s="2"/>
      <c r="G147" s="1"/>
      <c r="H147" s="3"/>
      <c r="I147" s="1"/>
      <c r="J147" s="1"/>
      <c r="K147" s="1"/>
      <c r="L147" s="1"/>
      <c r="M147" s="1"/>
      <c r="N147" s="1"/>
      <c r="O147" s="1"/>
    </row>
    <row r="148" spans="1:17" ht="5.85" customHeight="1">
      <c r="A148" s="1"/>
      <c r="B148" s="1"/>
      <c r="C148" s="1"/>
      <c r="D148" s="1"/>
      <c r="E148" s="1"/>
      <c r="F148" s="2"/>
      <c r="G148" s="1"/>
      <c r="H148" s="3"/>
      <c r="I148" s="1"/>
      <c r="J148" s="1"/>
      <c r="K148" s="1"/>
      <c r="L148" s="1"/>
      <c r="M148" s="1"/>
      <c r="N148" s="1"/>
      <c r="O148" s="1"/>
    </row>
    <row r="149" spans="1:17" ht="5.85" customHeight="1">
      <c r="A149" s="1"/>
      <c r="B149" s="1"/>
      <c r="C149" s="1"/>
      <c r="D149" s="1"/>
      <c r="E149" s="1"/>
      <c r="F149" s="2"/>
      <c r="G149" s="1"/>
      <c r="H149" s="3"/>
      <c r="I149" s="1"/>
      <c r="J149" s="1"/>
      <c r="K149" s="1"/>
      <c r="L149" s="1"/>
      <c r="M149" s="1"/>
      <c r="N149" s="1"/>
      <c r="O149" s="1"/>
    </row>
    <row r="150" spans="1:17" ht="5.85" customHeight="1">
      <c r="A150" s="1"/>
      <c r="B150" s="1"/>
      <c r="C150" s="1"/>
      <c r="D150" s="1"/>
      <c r="E150" s="1"/>
      <c r="F150" s="2"/>
      <c r="G150" s="1"/>
      <c r="H150" s="3"/>
      <c r="I150" s="1"/>
      <c r="J150" s="1"/>
      <c r="K150" s="1"/>
      <c r="L150" s="1"/>
      <c r="M150" s="1"/>
      <c r="N150" s="1"/>
      <c r="O150" s="1"/>
      <c r="P150" s="1"/>
      <c r="Q150" s="1"/>
    </row>
    <row r="151" spans="1:17" ht="5.85" customHeight="1">
      <c r="A151" s="1"/>
      <c r="B151" s="1"/>
      <c r="C151" s="1"/>
      <c r="D151" s="1"/>
      <c r="E151" s="1"/>
      <c r="F151" s="2"/>
      <c r="G151" s="1"/>
      <c r="H151" s="3"/>
      <c r="I151" s="1"/>
      <c r="J151" s="1"/>
      <c r="K151" s="1"/>
      <c r="L151" s="1"/>
      <c r="M151" s="1"/>
      <c r="N151" s="1"/>
      <c r="O151" s="1"/>
      <c r="P151" s="1"/>
      <c r="Q151" s="1"/>
    </row>
    <row r="152" spans="1:17" ht="5.85" customHeight="1">
      <c r="A152" s="1"/>
      <c r="B152" s="1"/>
      <c r="C152" s="1"/>
      <c r="D152" s="1"/>
      <c r="E152" s="1"/>
      <c r="F152" s="2"/>
      <c r="G152" s="1"/>
      <c r="H152" s="3"/>
      <c r="I152" s="1"/>
      <c r="J152" s="1"/>
      <c r="K152" s="1"/>
      <c r="L152" s="1"/>
      <c r="M152" s="1"/>
      <c r="N152" s="1"/>
      <c r="O152" s="1"/>
      <c r="P152" s="1"/>
      <c r="Q152" s="1"/>
    </row>
    <row r="153" spans="1:17" ht="5.85" customHeight="1">
      <c r="A153" s="1"/>
      <c r="B153" s="1"/>
      <c r="C153" s="1"/>
      <c r="D153" s="1"/>
      <c r="E153" s="1"/>
      <c r="F153" s="2"/>
      <c r="G153" s="1"/>
      <c r="H153" s="3"/>
      <c r="I153" s="1"/>
      <c r="J153" s="1"/>
      <c r="K153" s="1"/>
      <c r="L153" s="1"/>
      <c r="M153" s="1"/>
      <c r="N153" s="1"/>
      <c r="O153" s="1"/>
      <c r="P153" s="1"/>
      <c r="Q153" s="1"/>
    </row>
    <row r="154" spans="1:17" ht="5.85" customHeight="1">
      <c r="A154" s="1"/>
      <c r="B154" s="1"/>
      <c r="C154" s="1"/>
      <c r="D154" s="1"/>
      <c r="E154" s="1"/>
      <c r="F154" s="2"/>
      <c r="G154" s="1"/>
      <c r="H154" s="3"/>
      <c r="I154" s="1"/>
      <c r="J154" s="1"/>
      <c r="K154" s="1"/>
      <c r="L154" s="1"/>
      <c r="M154" s="1"/>
      <c r="N154" s="1"/>
      <c r="O154" s="1"/>
      <c r="P154" s="1"/>
      <c r="Q154" s="1"/>
    </row>
    <row r="155" spans="1:17" ht="5.85" customHeight="1">
      <c r="A155" s="1"/>
      <c r="B155" s="1"/>
      <c r="C155" s="1"/>
      <c r="D155" s="1"/>
      <c r="E155" s="1"/>
      <c r="F155" s="2"/>
      <c r="G155" s="1"/>
      <c r="H155" s="3"/>
      <c r="I155" s="1"/>
      <c r="J155" s="1"/>
      <c r="K155" s="1"/>
      <c r="L155" s="1"/>
      <c r="M155" s="1"/>
      <c r="N155" s="1"/>
      <c r="O155" s="1"/>
      <c r="P155" s="1"/>
      <c r="Q155" s="1"/>
    </row>
    <row r="156" spans="1:17" ht="5.85" customHeight="1">
      <c r="A156" s="1"/>
      <c r="B156" s="1"/>
      <c r="C156" s="1"/>
      <c r="D156" s="1"/>
      <c r="E156" s="1"/>
      <c r="F156" s="2"/>
      <c r="G156" s="1"/>
      <c r="H156" s="3"/>
      <c r="I156" s="1"/>
      <c r="J156" s="1"/>
      <c r="K156" s="1"/>
      <c r="L156" s="1"/>
      <c r="M156" s="1"/>
      <c r="N156" s="1"/>
      <c r="O156" s="1"/>
      <c r="P156" s="1"/>
      <c r="Q156" s="1"/>
    </row>
    <row r="157" spans="1:17" ht="5.85" customHeight="1">
      <c r="A157" s="1"/>
      <c r="B157" s="1"/>
      <c r="C157" s="1"/>
      <c r="D157" s="1"/>
      <c r="E157" s="1"/>
      <c r="F157" s="2"/>
      <c r="G157" s="1"/>
      <c r="H157" s="3"/>
      <c r="I157" s="1"/>
      <c r="J157" s="1"/>
      <c r="K157" s="1"/>
      <c r="L157" s="1"/>
      <c r="M157" s="1"/>
      <c r="N157" s="1"/>
      <c r="O157" s="1"/>
      <c r="P157" s="1"/>
      <c r="Q157" s="1"/>
    </row>
    <row r="158" spans="1:17" ht="5.85" customHeight="1">
      <c r="A158" s="1"/>
      <c r="B158" s="1"/>
      <c r="C158" s="1"/>
      <c r="D158" s="1"/>
      <c r="E158" s="1"/>
      <c r="F158" s="2"/>
      <c r="G158" s="1"/>
      <c r="H158" s="3"/>
      <c r="I158" s="1"/>
      <c r="J158" s="1"/>
      <c r="K158" s="1"/>
      <c r="L158" s="1"/>
      <c r="M158" s="1"/>
      <c r="N158" s="1"/>
      <c r="O158" s="1"/>
      <c r="P158" s="1"/>
      <c r="Q158" s="1"/>
    </row>
    <row r="159" spans="1:17" ht="5.85" customHeight="1">
      <c r="A159" s="1"/>
      <c r="B159" s="1"/>
      <c r="C159" s="1"/>
      <c r="D159" s="1"/>
      <c r="E159" s="1"/>
      <c r="F159" s="2"/>
      <c r="G159" s="1"/>
      <c r="H159" s="3"/>
      <c r="I159" s="1"/>
      <c r="J159" s="1"/>
      <c r="K159" s="1"/>
      <c r="L159" s="1"/>
      <c r="M159" s="1"/>
      <c r="N159" s="1"/>
      <c r="O159" s="1"/>
      <c r="P159" s="1"/>
      <c r="Q159" s="1"/>
    </row>
    <row r="160" spans="1:17" ht="5.85" customHeight="1">
      <c r="A160" s="1"/>
      <c r="B160" s="1"/>
      <c r="C160" s="1"/>
      <c r="D160" s="1"/>
      <c r="E160" s="1"/>
      <c r="F160" s="2"/>
      <c r="G160" s="1"/>
      <c r="H160" s="3"/>
      <c r="I160" s="1"/>
      <c r="J160" s="1"/>
      <c r="K160" s="1"/>
      <c r="L160" s="1"/>
      <c r="M160" s="1"/>
      <c r="N160" s="1"/>
      <c r="O160" s="1"/>
      <c r="P160" s="1"/>
      <c r="Q160" s="1"/>
    </row>
    <row r="161" spans="1:17" ht="5.85" customHeight="1">
      <c r="A161" s="1"/>
      <c r="B161" s="1"/>
      <c r="C161" s="1"/>
      <c r="D161" s="1"/>
      <c r="E161" s="1"/>
      <c r="F161" s="2"/>
      <c r="G161" s="1"/>
      <c r="H161" s="3"/>
      <c r="I161" s="1"/>
      <c r="J161" s="1"/>
      <c r="K161" s="1"/>
      <c r="L161" s="1"/>
      <c r="M161" s="1"/>
      <c r="N161" s="1"/>
      <c r="O161" s="1"/>
    </row>
    <row r="162" spans="1:17" ht="5.85" customHeight="1">
      <c r="A162" s="1"/>
      <c r="B162" s="1"/>
      <c r="C162" s="1"/>
      <c r="D162" s="1"/>
      <c r="E162" s="1"/>
      <c r="F162" s="2"/>
      <c r="G162" s="1"/>
      <c r="H162" s="3"/>
      <c r="I162" s="1"/>
      <c r="J162" s="1"/>
      <c r="K162" s="1"/>
      <c r="L162" s="1"/>
      <c r="M162" s="1"/>
      <c r="N162" s="1"/>
      <c r="O162" s="1"/>
      <c r="P162" s="1"/>
      <c r="Q162" s="1"/>
    </row>
    <row r="163" spans="1:17" ht="5.85" customHeight="1">
      <c r="A163" s="1"/>
      <c r="B163" s="1"/>
      <c r="C163" s="1"/>
      <c r="D163" s="1"/>
      <c r="E163" s="1"/>
      <c r="F163" s="2"/>
      <c r="G163" s="1"/>
      <c r="H163" s="3"/>
      <c r="I163" s="1"/>
      <c r="J163" s="1"/>
      <c r="K163" s="1"/>
      <c r="L163" s="1"/>
      <c r="M163" s="1"/>
      <c r="N163" s="1"/>
      <c r="O163" s="1"/>
    </row>
    <row r="164" spans="1:17" ht="5.85" customHeight="1">
      <c r="A164" s="1"/>
      <c r="B164" s="1"/>
      <c r="C164" s="1"/>
      <c r="D164" s="1"/>
      <c r="E164" s="1"/>
      <c r="F164" s="2"/>
      <c r="G164" s="1"/>
      <c r="H164" s="3"/>
      <c r="I164" s="1"/>
      <c r="J164" s="1"/>
      <c r="K164" s="1"/>
      <c r="L164" s="1"/>
      <c r="M164" s="1"/>
      <c r="N164" s="1"/>
      <c r="O164" s="1"/>
      <c r="Q164" s="1"/>
    </row>
    <row r="165" spans="1:17" ht="5.85" customHeight="1">
      <c r="A165" s="1"/>
      <c r="B165" s="1"/>
      <c r="C165" s="1"/>
      <c r="D165" s="1"/>
      <c r="E165" s="1"/>
      <c r="F165" s="2"/>
      <c r="G165" s="1"/>
      <c r="H165" s="3"/>
      <c r="I165" s="1"/>
      <c r="J165" s="1"/>
      <c r="K165" s="1"/>
      <c r="L165" s="1"/>
      <c r="M165" s="1"/>
      <c r="N165" s="1"/>
      <c r="O165" s="1"/>
      <c r="Q165" s="1"/>
    </row>
    <row r="166" spans="1:17" ht="5.85" customHeight="1">
      <c r="A166" s="1"/>
      <c r="B166" s="1"/>
      <c r="C166" s="1"/>
      <c r="D166" s="1"/>
      <c r="E166" s="1"/>
      <c r="F166" s="2"/>
      <c r="G166" s="1"/>
      <c r="H166" s="3"/>
      <c r="I166" s="1"/>
      <c r="J166" s="1"/>
      <c r="K166" s="1"/>
      <c r="L166" s="1"/>
      <c r="M166" s="1"/>
      <c r="N166" s="1"/>
      <c r="O166" s="1"/>
      <c r="Q166" s="1"/>
    </row>
    <row r="167" spans="1:17" ht="5.85" customHeight="1">
      <c r="A167" s="1"/>
      <c r="B167" s="1"/>
      <c r="C167" s="1"/>
      <c r="D167" s="1"/>
      <c r="E167" s="1"/>
      <c r="F167" s="2"/>
      <c r="G167" s="1"/>
      <c r="H167" s="3"/>
      <c r="I167" s="1"/>
      <c r="J167" s="1"/>
      <c r="K167" s="1"/>
      <c r="L167" s="1"/>
      <c r="M167" s="1"/>
      <c r="N167" s="1"/>
      <c r="O167" s="1"/>
    </row>
    <row r="168" spans="1:17" ht="5.85" customHeight="1">
      <c r="A168" s="1"/>
      <c r="B168" s="1"/>
      <c r="C168" s="1"/>
      <c r="D168" s="1"/>
      <c r="E168" s="1"/>
      <c r="F168" s="2"/>
      <c r="G168" s="1"/>
      <c r="H168" s="3"/>
      <c r="I168" s="1"/>
      <c r="J168" s="1"/>
      <c r="K168" s="1"/>
      <c r="L168" s="1"/>
      <c r="M168" s="1"/>
      <c r="N168" s="1"/>
      <c r="O168" s="1"/>
    </row>
    <row r="169" spans="1:17" ht="5.85" customHeight="1">
      <c r="A169" s="1"/>
      <c r="B169" s="1"/>
      <c r="C169" s="1"/>
      <c r="D169" s="1"/>
      <c r="E169" s="1"/>
      <c r="F169" s="2"/>
      <c r="G169" s="1"/>
      <c r="H169" s="3"/>
      <c r="I169" s="1"/>
      <c r="J169" s="1"/>
      <c r="K169" s="1"/>
      <c r="L169" s="1"/>
      <c r="M169" s="1"/>
      <c r="N169" s="1"/>
      <c r="O169" s="1"/>
      <c r="Q169" s="1"/>
    </row>
    <row r="170" spans="1:17" ht="5.85" customHeight="1">
      <c r="A170" s="1"/>
      <c r="B170" s="1"/>
      <c r="C170" s="1"/>
      <c r="D170" s="1"/>
      <c r="E170" s="1"/>
      <c r="F170" s="2"/>
      <c r="G170" s="1"/>
      <c r="H170" s="3"/>
      <c r="I170" s="1"/>
      <c r="J170" s="1"/>
      <c r="K170" s="1"/>
      <c r="L170" s="1"/>
      <c r="M170" s="1"/>
      <c r="N170" s="1"/>
      <c r="O170" s="1"/>
      <c r="Q170" s="1"/>
    </row>
    <row r="171" spans="1:17" ht="5.85" customHeight="1">
      <c r="A171" s="1"/>
      <c r="B171" s="1"/>
      <c r="C171" s="1"/>
      <c r="D171" s="1"/>
      <c r="E171" s="1"/>
      <c r="F171" s="2"/>
      <c r="G171" s="1"/>
      <c r="H171" s="3"/>
      <c r="I171" s="1"/>
      <c r="J171" s="1"/>
      <c r="K171" s="1"/>
      <c r="L171" s="1"/>
      <c r="M171" s="1"/>
      <c r="N171" s="1"/>
      <c r="O171" s="1"/>
      <c r="Q171" s="1"/>
    </row>
    <row r="172" spans="1:17" ht="5.85" customHeight="1">
      <c r="A172" s="1"/>
      <c r="B172" s="1"/>
      <c r="C172" s="1"/>
      <c r="D172" s="1"/>
      <c r="E172" s="1"/>
      <c r="F172" s="2"/>
      <c r="G172" s="1"/>
      <c r="H172" s="3"/>
      <c r="I172" s="1"/>
      <c r="J172" s="1"/>
      <c r="K172" s="1"/>
      <c r="L172" s="1"/>
      <c r="M172" s="1"/>
      <c r="N172" s="1"/>
      <c r="O172" s="1"/>
    </row>
    <row r="173" spans="1:17" ht="5.85" customHeight="1">
      <c r="A173" s="1"/>
      <c r="B173" s="1"/>
      <c r="C173" s="1"/>
      <c r="D173" s="1"/>
      <c r="E173" s="1"/>
      <c r="F173" s="2"/>
      <c r="G173" s="1"/>
      <c r="H173" s="3"/>
      <c r="I173" s="1"/>
      <c r="J173" s="1"/>
      <c r="K173" s="1"/>
      <c r="L173" s="1"/>
      <c r="M173" s="1"/>
      <c r="N173" s="1"/>
      <c r="O173" s="1"/>
      <c r="Q173" s="1"/>
    </row>
    <row r="174" spans="1:17" ht="5.85" customHeight="1">
      <c r="A174" s="1"/>
      <c r="B174" s="1"/>
      <c r="C174" s="1"/>
      <c r="D174" s="1"/>
      <c r="E174" s="1"/>
      <c r="F174" s="2"/>
      <c r="G174" s="1"/>
      <c r="H174" s="3"/>
      <c r="I174" s="1"/>
      <c r="J174" s="1"/>
      <c r="K174" s="1"/>
      <c r="L174" s="1"/>
      <c r="O174" s="1"/>
    </row>
    <row r="175" spans="1:17" ht="5.85" customHeight="1">
      <c r="A175" s="1"/>
      <c r="B175" s="1"/>
      <c r="C175" s="1"/>
      <c r="D175" s="1"/>
      <c r="E175" s="1"/>
      <c r="F175" s="2"/>
      <c r="G175" s="1"/>
      <c r="H175" s="3"/>
      <c r="I175" s="1"/>
      <c r="J175" s="1"/>
      <c r="K175" s="1"/>
      <c r="L175" s="1"/>
      <c r="O175" s="1"/>
    </row>
    <row r="176" spans="1:17" ht="5.85" customHeight="1">
      <c r="A176" s="1"/>
      <c r="B176" s="1"/>
      <c r="C176" s="1"/>
      <c r="D176" s="1"/>
      <c r="E176" s="1"/>
      <c r="F176" s="2"/>
      <c r="G176" s="1"/>
      <c r="H176" s="3"/>
      <c r="I176" s="1"/>
      <c r="J176" s="1"/>
      <c r="K176" s="1"/>
      <c r="L176" s="1"/>
      <c r="O176" s="1"/>
      <c r="Q176" s="1"/>
    </row>
    <row r="177" spans="1:17" ht="5.85" customHeight="1">
      <c r="A177" s="1"/>
      <c r="B177" s="1"/>
      <c r="C177" s="1"/>
      <c r="D177" s="1"/>
      <c r="E177" s="1"/>
      <c r="F177" s="2"/>
      <c r="G177" s="1"/>
      <c r="H177" s="3"/>
      <c r="I177" s="1"/>
      <c r="J177" s="1"/>
      <c r="K177" s="1"/>
      <c r="L177" s="1"/>
      <c r="O177" s="1"/>
      <c r="Q177" s="1"/>
    </row>
    <row r="178" spans="1:17" ht="5.85" customHeight="1">
      <c r="A178" s="1"/>
      <c r="B178" s="1"/>
      <c r="C178" s="1"/>
      <c r="D178" s="1"/>
      <c r="E178" s="1"/>
      <c r="F178" s="2"/>
      <c r="G178" s="1"/>
      <c r="H178" s="3"/>
      <c r="I178" s="1"/>
      <c r="J178" s="1"/>
      <c r="K178" s="1"/>
      <c r="L178" s="1"/>
      <c r="M178" s="1"/>
      <c r="N178" s="1"/>
      <c r="O178" s="1"/>
    </row>
    <row r="179" spans="1:17" ht="5.85" customHeight="1">
      <c r="A179" s="1"/>
      <c r="B179" s="1"/>
      <c r="C179" s="1"/>
      <c r="D179" s="1"/>
      <c r="E179" s="1"/>
      <c r="F179" s="2"/>
      <c r="G179" s="1"/>
      <c r="H179" s="3"/>
      <c r="I179" s="1"/>
      <c r="J179" s="1"/>
      <c r="K179" s="1"/>
      <c r="L179" s="1"/>
      <c r="M179" s="1"/>
      <c r="N179" s="1"/>
      <c r="O179" s="1"/>
    </row>
    <row r="180" spans="1:17" ht="5.85" customHeight="1">
      <c r="A180" s="1"/>
      <c r="B180" s="1"/>
      <c r="C180" s="1"/>
      <c r="D180" s="1"/>
      <c r="E180" s="1"/>
      <c r="F180" s="2"/>
      <c r="G180" s="1"/>
      <c r="H180" s="3"/>
      <c r="I180" s="1"/>
      <c r="J180" s="1"/>
      <c r="K180" s="1"/>
      <c r="L180" s="1"/>
      <c r="M180" s="1"/>
      <c r="N180" s="1"/>
      <c r="O180" s="1"/>
    </row>
    <row r="181" spans="1:17" ht="5.85" customHeight="1">
      <c r="A181" s="1"/>
      <c r="B181" s="1"/>
      <c r="C181" s="1"/>
      <c r="D181" s="1"/>
      <c r="E181" s="1"/>
      <c r="F181" s="2"/>
      <c r="G181" s="1"/>
      <c r="H181" s="3"/>
      <c r="I181" s="1"/>
      <c r="J181" s="1"/>
      <c r="K181" s="1"/>
      <c r="L181" s="1"/>
      <c r="M181" s="1"/>
      <c r="N181" s="1"/>
      <c r="O181" s="1"/>
      <c r="P181" s="1"/>
      <c r="Q181" s="1"/>
    </row>
    <row r="182" spans="1:17" ht="5.85" customHeight="1">
      <c r="A182" s="1"/>
      <c r="B182" s="1"/>
      <c r="C182" s="1"/>
      <c r="D182" s="1"/>
      <c r="E182" s="1"/>
      <c r="F182" s="2"/>
      <c r="G182" s="1"/>
      <c r="H182" s="3"/>
      <c r="I182" s="1"/>
      <c r="J182" s="1"/>
      <c r="K182" s="1"/>
      <c r="L182" s="1"/>
      <c r="M182" s="1"/>
      <c r="N182" s="1"/>
      <c r="O182" s="1"/>
      <c r="P182" s="1"/>
      <c r="Q182" s="1"/>
    </row>
    <row r="183" spans="1:17" ht="5.85" customHeight="1">
      <c r="A183" s="1"/>
      <c r="B183" s="1"/>
      <c r="C183" s="1"/>
      <c r="D183" s="1"/>
      <c r="E183" s="1"/>
      <c r="F183" s="2"/>
      <c r="G183" s="1"/>
      <c r="H183" s="3"/>
      <c r="I183" s="1"/>
      <c r="J183" s="1"/>
      <c r="K183" s="1"/>
      <c r="L183" s="1"/>
      <c r="M183" s="1"/>
      <c r="N183" s="1"/>
      <c r="O183" s="1"/>
    </row>
    <row r="184" spans="1:17" ht="5.85" customHeight="1">
      <c r="A184" s="1"/>
      <c r="B184" s="1"/>
      <c r="C184" s="1"/>
      <c r="D184" s="1"/>
      <c r="E184" s="1"/>
      <c r="F184" s="2"/>
      <c r="G184" s="1"/>
      <c r="H184" s="3"/>
      <c r="I184" s="1"/>
      <c r="J184" s="1"/>
      <c r="K184" s="1"/>
      <c r="L184" s="1"/>
      <c r="M184" s="1"/>
      <c r="N184" s="1"/>
      <c r="O184" s="1"/>
      <c r="P184" s="1"/>
      <c r="Q184" s="1"/>
    </row>
    <row r="185" spans="1:17" ht="5.85" customHeight="1">
      <c r="A185" s="1"/>
      <c r="B185" s="1"/>
      <c r="C185" s="1"/>
      <c r="D185" s="1"/>
      <c r="E185" s="1"/>
      <c r="F185" s="2"/>
      <c r="G185" s="1"/>
      <c r="H185" s="3"/>
      <c r="I185" s="1"/>
      <c r="J185" s="1"/>
      <c r="K185" s="1"/>
      <c r="L185" s="1"/>
      <c r="M185" s="1"/>
      <c r="N185" s="1"/>
      <c r="O185" s="1"/>
      <c r="P185" s="1"/>
      <c r="Q185" s="1"/>
    </row>
    <row r="186" spans="1:17" ht="5.85" customHeight="1">
      <c r="A186" s="1"/>
      <c r="B186" s="1"/>
      <c r="C186" s="1"/>
      <c r="D186" s="1"/>
      <c r="E186" s="1"/>
      <c r="F186" s="2"/>
      <c r="G186" s="1"/>
      <c r="H186" s="3"/>
      <c r="I186" s="1"/>
      <c r="J186" s="1"/>
      <c r="K186" s="1"/>
      <c r="L186" s="1"/>
      <c r="M186" s="1"/>
      <c r="N186" s="1"/>
      <c r="O186" s="1"/>
    </row>
    <row r="187" spans="1:17" ht="5.85" customHeight="1">
      <c r="A187" s="1"/>
      <c r="B187" s="1"/>
      <c r="C187" s="1"/>
      <c r="D187" s="1"/>
      <c r="E187" s="1"/>
      <c r="F187" s="2"/>
      <c r="G187" s="1"/>
      <c r="H187" s="3"/>
      <c r="I187" s="1"/>
      <c r="J187" s="1"/>
      <c r="K187" s="1"/>
      <c r="L187" s="1"/>
      <c r="O187" s="1"/>
    </row>
    <row r="188" spans="1:17" ht="5.85" customHeight="1">
      <c r="A188" s="1"/>
      <c r="B188" s="1"/>
      <c r="C188" s="1"/>
      <c r="D188" s="1"/>
      <c r="E188" s="1"/>
      <c r="F188" s="2"/>
      <c r="G188" s="1"/>
      <c r="H188" s="3"/>
      <c r="I188" s="1"/>
      <c r="J188" s="1"/>
      <c r="K188" s="1"/>
      <c r="L188" s="1"/>
      <c r="M188" s="1"/>
      <c r="N188" s="1"/>
      <c r="O188" s="1"/>
      <c r="P188" s="1"/>
      <c r="Q188" s="1"/>
    </row>
    <row r="189" spans="1:17" ht="5.85" customHeight="1">
      <c r="A189" s="1"/>
      <c r="B189" s="1"/>
      <c r="C189" s="1"/>
      <c r="D189" s="1"/>
      <c r="E189" s="1"/>
      <c r="F189" s="2"/>
      <c r="G189" s="1"/>
      <c r="H189" s="3"/>
      <c r="I189" s="1"/>
      <c r="J189" s="1"/>
      <c r="K189" s="1"/>
      <c r="L189" s="1"/>
      <c r="M189" s="1"/>
      <c r="N189" s="1"/>
      <c r="O189" s="1"/>
      <c r="P189" s="1"/>
      <c r="Q189" s="1"/>
    </row>
    <row r="190" spans="1:17" ht="5.85" customHeight="1">
      <c r="A190" s="1"/>
      <c r="B190" s="1"/>
      <c r="C190" s="1"/>
      <c r="D190" s="1"/>
      <c r="E190" s="1"/>
      <c r="F190" s="2"/>
      <c r="G190" s="1"/>
      <c r="H190" s="3"/>
      <c r="I190" s="1"/>
      <c r="J190" s="1"/>
      <c r="K190" s="1"/>
      <c r="L190" s="1"/>
      <c r="M190" s="1"/>
      <c r="N190" s="1"/>
      <c r="O190" s="1"/>
    </row>
    <row r="191" spans="1:17" ht="5.85" customHeight="1">
      <c r="A191" s="1"/>
      <c r="B191" s="1"/>
      <c r="C191" s="1"/>
      <c r="D191" s="1"/>
      <c r="E191" s="1"/>
      <c r="F191" s="2"/>
      <c r="G191" s="1"/>
      <c r="H191" s="3"/>
      <c r="I191" s="1"/>
      <c r="J191" s="1"/>
      <c r="K191" s="1"/>
      <c r="L191" s="1"/>
      <c r="O191" s="1"/>
    </row>
    <row r="192" spans="1:17" ht="5.85" customHeight="1">
      <c r="A192" s="1"/>
      <c r="B192" s="1"/>
      <c r="C192" s="1"/>
      <c r="D192" s="1"/>
      <c r="E192" s="1"/>
      <c r="F192" s="2"/>
      <c r="G192" s="1"/>
      <c r="H192" s="3"/>
      <c r="I192" s="1"/>
      <c r="J192" s="1"/>
      <c r="K192" s="1"/>
      <c r="L192" s="1"/>
      <c r="O192" s="1"/>
    </row>
    <row r="193" spans="1:17" ht="5.85" customHeight="1">
      <c r="A193" s="1"/>
      <c r="B193" s="1"/>
      <c r="C193" s="1"/>
      <c r="D193" s="1"/>
      <c r="E193" s="1"/>
      <c r="F193" s="2"/>
      <c r="G193" s="1"/>
      <c r="H193" s="3"/>
      <c r="I193" s="1"/>
      <c r="J193" s="1"/>
      <c r="K193" s="1"/>
      <c r="L193" s="1"/>
      <c r="O193" s="1"/>
    </row>
    <row r="194" spans="1:17" ht="5.85" customHeight="1">
      <c r="A194" s="1"/>
      <c r="B194" s="1"/>
      <c r="C194" s="1"/>
      <c r="D194" s="1"/>
      <c r="E194" s="1"/>
      <c r="F194" s="2"/>
      <c r="G194" s="1"/>
      <c r="H194" s="3"/>
      <c r="I194" s="1"/>
      <c r="J194" s="1"/>
      <c r="K194" s="1"/>
      <c r="L194" s="1"/>
      <c r="M194" s="1"/>
      <c r="N194" s="1"/>
      <c r="O194" s="1"/>
    </row>
    <row r="195" spans="1:17" ht="5.85" customHeight="1">
      <c r="A195" s="1"/>
      <c r="B195" s="1"/>
      <c r="C195" s="1"/>
      <c r="D195" s="1"/>
      <c r="E195" s="1"/>
      <c r="F195" s="2"/>
      <c r="G195" s="1"/>
      <c r="H195" s="3"/>
      <c r="I195" s="1"/>
      <c r="J195" s="1"/>
      <c r="K195" s="1"/>
      <c r="L195" s="1"/>
      <c r="M195" s="1"/>
      <c r="N195" s="1"/>
      <c r="O195" s="1"/>
      <c r="P195" s="1"/>
      <c r="Q195" s="1"/>
    </row>
    <row r="196" spans="1:17" ht="5.85" customHeight="1">
      <c r="A196" s="1"/>
      <c r="B196" s="1"/>
      <c r="C196" s="1"/>
      <c r="D196" s="1"/>
      <c r="E196" s="1"/>
      <c r="F196" s="2"/>
      <c r="G196" s="1"/>
      <c r="H196" s="3"/>
      <c r="I196" s="1"/>
      <c r="J196" s="1"/>
      <c r="K196" s="1"/>
      <c r="L196" s="1"/>
      <c r="M196" s="1"/>
      <c r="N196" s="1"/>
      <c r="O196" s="1"/>
      <c r="P196" s="1"/>
      <c r="Q196" s="1"/>
    </row>
    <row r="197" spans="1:17" ht="5.85" customHeight="1">
      <c r="A197" s="1"/>
      <c r="B197" s="1"/>
      <c r="C197" s="1"/>
      <c r="D197" s="1"/>
      <c r="E197" s="1"/>
      <c r="F197" s="2"/>
      <c r="G197" s="1"/>
      <c r="H197" s="3"/>
      <c r="I197" s="1"/>
      <c r="J197" s="1"/>
      <c r="K197" s="1"/>
      <c r="L197" s="1"/>
      <c r="M197" s="1"/>
      <c r="N197" s="1"/>
      <c r="O197" s="1"/>
    </row>
    <row r="198" spans="1:17" ht="5.85" customHeight="1">
      <c r="A198" s="1"/>
      <c r="B198" s="1"/>
      <c r="C198" s="1"/>
      <c r="D198" s="1"/>
      <c r="E198" s="1"/>
      <c r="F198" s="2"/>
      <c r="G198" s="1"/>
      <c r="H198" s="3"/>
      <c r="I198" s="1"/>
      <c r="J198" s="1"/>
      <c r="K198" s="1"/>
      <c r="L198" s="1"/>
      <c r="M198" s="1"/>
      <c r="N198" s="1"/>
      <c r="O198" s="1"/>
      <c r="P198" s="1"/>
      <c r="Q198" s="1"/>
    </row>
    <row r="199" spans="1:17" ht="5.85" customHeight="1">
      <c r="A199" s="1"/>
      <c r="B199" s="1"/>
      <c r="C199" s="1"/>
      <c r="D199" s="1"/>
      <c r="E199" s="1"/>
      <c r="F199" s="2"/>
      <c r="G199" s="1"/>
      <c r="H199" s="3"/>
      <c r="I199" s="1"/>
      <c r="J199" s="1"/>
      <c r="K199" s="1"/>
      <c r="L199" s="1"/>
      <c r="M199" s="1"/>
      <c r="N199" s="1"/>
      <c r="O199" s="1"/>
    </row>
    <row r="200" spans="1:17" ht="5.85" customHeight="1">
      <c r="A200" s="1"/>
      <c r="B200" s="1"/>
      <c r="C200" s="1"/>
      <c r="D200" s="1"/>
      <c r="E200" s="1"/>
      <c r="F200" s="2"/>
      <c r="G200" s="1"/>
      <c r="H200" s="3"/>
      <c r="I200" s="1"/>
      <c r="J200" s="1"/>
      <c r="K200" s="1"/>
      <c r="L200" s="1"/>
      <c r="M200" s="1"/>
      <c r="N200" s="1"/>
      <c r="O200" s="1"/>
      <c r="P200" s="1"/>
      <c r="Q200" s="1"/>
    </row>
    <row r="201" spans="1:17" ht="5.85" customHeight="1">
      <c r="A201" s="1"/>
      <c r="B201" s="1"/>
      <c r="C201" s="1"/>
      <c r="D201" s="1"/>
      <c r="E201" s="1"/>
      <c r="F201" s="2"/>
      <c r="G201" s="1"/>
      <c r="H201" s="3"/>
      <c r="I201" s="1"/>
      <c r="J201" s="1"/>
      <c r="K201" s="1"/>
      <c r="L201" s="1"/>
      <c r="M201" s="1"/>
      <c r="N201" s="1"/>
      <c r="O201" s="1"/>
      <c r="P201" s="1"/>
      <c r="Q201" s="1"/>
    </row>
    <row r="202" spans="1:17" ht="5.85" customHeight="1">
      <c r="A202" s="1"/>
      <c r="B202" s="1"/>
      <c r="C202" s="1"/>
      <c r="D202" s="1"/>
      <c r="E202" s="1"/>
      <c r="F202" s="2"/>
      <c r="G202" s="1"/>
      <c r="H202" s="3"/>
      <c r="I202" s="1"/>
      <c r="J202" s="1"/>
      <c r="K202" s="1"/>
      <c r="L202" s="1"/>
      <c r="M202" s="1"/>
      <c r="N202" s="1"/>
      <c r="O202" s="1"/>
    </row>
    <row r="203" spans="1:17" ht="5.85" customHeight="1">
      <c r="A203" s="1"/>
      <c r="B203" s="1"/>
      <c r="C203" s="1"/>
      <c r="D203" s="1"/>
      <c r="E203" s="1"/>
      <c r="F203" s="2"/>
      <c r="G203" s="1"/>
      <c r="H203" s="3"/>
      <c r="I203" s="1"/>
      <c r="J203" s="1"/>
      <c r="K203" s="1"/>
      <c r="L203" s="1"/>
      <c r="M203" s="1"/>
      <c r="N203" s="1"/>
      <c r="O203" s="1"/>
      <c r="P203" s="1"/>
      <c r="Q203" s="1"/>
    </row>
    <row r="204" spans="1:17" ht="5.85" customHeight="1">
      <c r="A204" s="1"/>
      <c r="B204" s="1"/>
      <c r="C204" s="1"/>
      <c r="D204" s="1"/>
      <c r="E204" s="1"/>
      <c r="F204" s="2"/>
      <c r="G204" s="1"/>
      <c r="H204" s="3"/>
      <c r="I204" s="1"/>
      <c r="J204" s="1"/>
      <c r="K204" s="1"/>
      <c r="L204" s="1"/>
      <c r="M204" s="1"/>
      <c r="N204" s="1"/>
      <c r="O204" s="1"/>
      <c r="P204" s="1"/>
      <c r="Q204" s="1"/>
    </row>
    <row r="205" spans="1:17" ht="5.85" customHeight="1">
      <c r="A205" s="1"/>
      <c r="B205" s="1"/>
      <c r="C205" s="1"/>
      <c r="D205" s="1"/>
      <c r="E205" s="1"/>
      <c r="F205" s="2"/>
      <c r="G205" s="1"/>
      <c r="H205" s="3"/>
      <c r="I205" s="1"/>
      <c r="J205" s="1"/>
      <c r="K205" s="1"/>
      <c r="L205" s="1"/>
      <c r="M205" s="1"/>
      <c r="N205" s="1"/>
      <c r="O205" s="1"/>
      <c r="P205" s="1"/>
      <c r="Q205" s="1"/>
    </row>
    <row r="206" spans="1:17" ht="5.85" customHeight="1">
      <c r="A206" s="1"/>
      <c r="B206" s="1"/>
      <c r="C206" s="1"/>
      <c r="D206" s="1"/>
      <c r="E206" s="1"/>
      <c r="F206" s="2"/>
      <c r="G206" s="1"/>
      <c r="H206" s="3"/>
      <c r="I206" s="1"/>
      <c r="J206" s="1"/>
      <c r="K206" s="1"/>
      <c r="L206" s="1"/>
      <c r="M206" s="1"/>
      <c r="N206" s="1"/>
      <c r="O206" s="1"/>
      <c r="P206" s="1"/>
      <c r="Q206" s="1"/>
    </row>
    <row r="207" spans="1:17" ht="5.85" customHeight="1">
      <c r="A207" s="1"/>
      <c r="B207" s="1"/>
      <c r="C207" s="1"/>
      <c r="D207" s="1"/>
      <c r="E207" s="1"/>
      <c r="F207" s="2"/>
      <c r="G207" s="1"/>
      <c r="H207" s="3"/>
      <c r="I207" s="1"/>
      <c r="J207" s="1"/>
      <c r="K207" s="1"/>
      <c r="L207" s="1"/>
      <c r="M207" s="1"/>
      <c r="N207" s="1"/>
      <c r="O207" s="1"/>
      <c r="P207" s="1"/>
      <c r="Q207" s="1"/>
    </row>
    <row r="208" spans="1:17" ht="5.85" customHeight="1">
      <c r="A208" s="1"/>
      <c r="B208" s="1"/>
      <c r="C208" s="1"/>
      <c r="D208" s="1"/>
      <c r="E208" s="1"/>
      <c r="F208" s="2"/>
      <c r="G208" s="1"/>
      <c r="H208" s="3"/>
      <c r="I208" s="1"/>
      <c r="J208" s="1"/>
      <c r="K208" s="1"/>
      <c r="L208" s="1"/>
      <c r="M208" s="1"/>
      <c r="N208" s="1"/>
      <c r="O208" s="1"/>
      <c r="P208" s="1"/>
      <c r="Q208" s="1"/>
    </row>
    <row r="209" spans="1:17" ht="5.85" customHeight="1">
      <c r="A209" s="1"/>
      <c r="B209" s="1"/>
      <c r="C209" s="1"/>
      <c r="D209" s="1"/>
      <c r="E209" s="1"/>
      <c r="F209" s="2"/>
      <c r="G209" s="1"/>
      <c r="H209" s="3"/>
      <c r="I209" s="1"/>
      <c r="J209" s="1"/>
      <c r="K209" s="1"/>
      <c r="L209" s="1"/>
      <c r="M209" s="1"/>
      <c r="N209" s="1"/>
      <c r="O209" s="1"/>
      <c r="P209" s="1"/>
      <c r="Q209" s="1"/>
    </row>
    <row r="210" spans="1:17" ht="5.85" customHeight="1">
      <c r="A210" s="1"/>
      <c r="B210" s="1"/>
      <c r="C210" s="1"/>
      <c r="D210" s="1"/>
      <c r="E210" s="1"/>
      <c r="F210" s="2"/>
      <c r="G210" s="1"/>
      <c r="H210" s="3"/>
      <c r="I210" s="1"/>
      <c r="J210" s="1"/>
      <c r="K210" s="1"/>
      <c r="L210" s="1"/>
      <c r="M210" s="1"/>
      <c r="N210" s="1"/>
      <c r="O210" s="1"/>
      <c r="P210" s="1"/>
      <c r="Q210" s="1"/>
    </row>
    <row r="211" spans="1:17" ht="5.85" customHeight="1">
      <c r="A211" s="1"/>
      <c r="B211" s="1"/>
      <c r="C211" s="1"/>
      <c r="D211" s="1"/>
      <c r="E211" s="1"/>
      <c r="F211" s="2"/>
      <c r="G211" s="1"/>
      <c r="H211" s="3"/>
      <c r="I211" s="1"/>
      <c r="J211" s="1"/>
      <c r="K211" s="1"/>
      <c r="L211" s="1"/>
      <c r="M211" s="1"/>
      <c r="N211" s="1"/>
      <c r="O211" s="1"/>
      <c r="P211" s="1"/>
      <c r="Q211" s="1"/>
    </row>
    <row r="212" spans="1:17" ht="5.85" customHeight="1">
      <c r="A212" s="1"/>
      <c r="B212" s="1"/>
      <c r="C212" s="1"/>
      <c r="D212" s="1"/>
      <c r="E212" s="1"/>
      <c r="F212" s="2"/>
      <c r="G212" s="1"/>
      <c r="H212" s="3"/>
      <c r="I212" s="1"/>
      <c r="J212" s="1"/>
      <c r="K212" s="1"/>
      <c r="L212" s="1"/>
      <c r="M212" s="1"/>
      <c r="N212" s="1"/>
      <c r="O212" s="1"/>
      <c r="P212" s="1"/>
      <c r="Q212" s="1"/>
    </row>
    <row r="213" spans="1:17" ht="5.85" customHeight="1">
      <c r="A213" s="1"/>
      <c r="B213" s="1"/>
      <c r="C213" s="1"/>
      <c r="D213" s="1"/>
      <c r="E213" s="1"/>
      <c r="F213" s="2"/>
      <c r="G213" s="1"/>
      <c r="H213" s="3"/>
      <c r="I213" s="1"/>
      <c r="J213" s="1"/>
      <c r="K213" s="1"/>
      <c r="L213" s="1"/>
      <c r="M213" s="1"/>
      <c r="N213" s="1"/>
      <c r="O213" s="1"/>
      <c r="P213" s="1"/>
      <c r="Q213" s="1"/>
    </row>
    <row r="214" spans="1:17" ht="5.85" customHeight="1">
      <c r="A214" s="1"/>
      <c r="B214" s="1"/>
      <c r="C214" s="1"/>
      <c r="D214" s="1"/>
      <c r="E214" s="1"/>
      <c r="F214" s="2"/>
      <c r="G214" s="1"/>
      <c r="H214" s="3"/>
      <c r="I214" s="1"/>
      <c r="J214" s="1"/>
      <c r="K214" s="1"/>
      <c r="L214" s="1"/>
      <c r="M214" s="1"/>
      <c r="N214" s="1"/>
      <c r="O214" s="1"/>
      <c r="P214" s="1"/>
      <c r="Q214" s="1"/>
    </row>
    <row r="215" spans="1:17" ht="5.85" customHeight="1">
      <c r="A215" s="1"/>
      <c r="B215" s="1"/>
      <c r="C215" s="1"/>
      <c r="D215" s="1"/>
      <c r="E215" s="1"/>
      <c r="F215" s="2"/>
      <c r="G215" s="1"/>
      <c r="H215" s="3"/>
      <c r="I215" s="1"/>
      <c r="J215" s="1"/>
      <c r="K215" s="1"/>
      <c r="L215" s="1"/>
      <c r="M215" s="1"/>
      <c r="N215" s="1"/>
      <c r="O215" s="1"/>
      <c r="P215" s="1"/>
      <c r="Q215" s="1"/>
    </row>
    <row r="216" spans="1:17" ht="5.85" customHeight="1">
      <c r="A216" s="1"/>
      <c r="B216" s="1"/>
      <c r="C216" s="1"/>
      <c r="D216" s="1"/>
      <c r="E216" s="1"/>
      <c r="F216" s="2"/>
      <c r="G216" s="1"/>
      <c r="H216" s="3"/>
      <c r="I216" s="1"/>
      <c r="J216" s="1"/>
      <c r="K216" s="1"/>
      <c r="L216" s="1"/>
      <c r="M216" s="1"/>
      <c r="N216" s="1"/>
      <c r="O216" s="1"/>
      <c r="P216" s="1"/>
      <c r="Q216" s="1"/>
    </row>
    <row r="217" spans="1:17" ht="5.85" customHeight="1">
      <c r="A217" s="1"/>
      <c r="B217" s="1"/>
      <c r="C217" s="1"/>
      <c r="D217" s="1"/>
      <c r="E217" s="1"/>
      <c r="F217" s="2"/>
      <c r="G217" s="1"/>
      <c r="H217" s="3"/>
      <c r="I217" s="1"/>
      <c r="J217" s="1"/>
      <c r="K217" s="1"/>
      <c r="L217" s="1"/>
      <c r="M217" s="1"/>
      <c r="N217" s="1"/>
      <c r="O217" s="1"/>
      <c r="P217" s="1"/>
      <c r="Q217" s="1"/>
    </row>
    <row r="218" spans="1:17" ht="5.85" customHeight="1">
      <c r="A218" s="1"/>
      <c r="B218" s="1"/>
      <c r="C218" s="1"/>
      <c r="D218" s="1"/>
      <c r="E218" s="1"/>
      <c r="F218" s="2"/>
      <c r="G218" s="1"/>
      <c r="H218" s="3"/>
      <c r="I218" s="1"/>
      <c r="J218" s="1"/>
      <c r="K218" s="1"/>
      <c r="L218" s="1"/>
      <c r="M218" s="1"/>
      <c r="N218" s="1"/>
      <c r="O218" s="1"/>
      <c r="P218" s="1"/>
      <c r="Q218" s="1"/>
    </row>
    <row r="219" spans="1:17" ht="5.85" customHeight="1">
      <c r="A219" s="1"/>
      <c r="B219" s="1"/>
      <c r="C219" s="1"/>
      <c r="D219" s="1"/>
      <c r="E219" s="1"/>
      <c r="F219" s="2"/>
      <c r="G219" s="1"/>
      <c r="H219" s="3"/>
      <c r="I219" s="1"/>
      <c r="J219" s="1"/>
      <c r="K219" s="1"/>
      <c r="L219" s="1"/>
      <c r="M219" s="1"/>
      <c r="N219" s="1"/>
      <c r="O219" s="1"/>
      <c r="P219" s="1"/>
      <c r="Q219" s="1"/>
    </row>
    <row r="220" spans="1:17" ht="5.85" customHeight="1">
      <c r="A220" s="1"/>
      <c r="B220" s="1"/>
      <c r="C220" s="1"/>
      <c r="D220" s="1"/>
      <c r="E220" s="1"/>
      <c r="F220" s="2"/>
      <c r="G220" s="1"/>
      <c r="H220" s="3"/>
      <c r="I220" s="1"/>
      <c r="J220" s="1"/>
      <c r="K220" s="1"/>
      <c r="L220" s="1"/>
      <c r="M220" s="1"/>
      <c r="N220" s="1"/>
      <c r="O220" s="1"/>
      <c r="P220" s="1"/>
      <c r="Q220" s="1"/>
    </row>
    <row r="221" spans="1:17" ht="5.85" customHeight="1">
      <c r="A221" s="1"/>
      <c r="B221" s="1"/>
      <c r="C221" s="1"/>
      <c r="D221" s="1"/>
      <c r="E221" s="1"/>
      <c r="F221" s="2"/>
      <c r="G221" s="1"/>
      <c r="H221" s="3"/>
      <c r="I221" s="1"/>
      <c r="J221" s="1"/>
      <c r="K221" s="1"/>
      <c r="L221" s="1"/>
      <c r="M221" s="1"/>
      <c r="N221" s="1"/>
      <c r="O221" s="1"/>
    </row>
    <row r="222" spans="1:17" ht="5.85" customHeight="1">
      <c r="A222" s="1"/>
      <c r="B222" s="1"/>
      <c r="C222" s="1"/>
      <c r="D222" s="1"/>
      <c r="E222" s="1"/>
      <c r="F222" s="2"/>
      <c r="G222" s="1"/>
      <c r="H222" s="3"/>
      <c r="I222" s="1"/>
      <c r="J222" s="1"/>
      <c r="K222" s="1"/>
      <c r="L222" s="1"/>
      <c r="M222" s="1"/>
      <c r="N222" s="1"/>
      <c r="O222" s="1"/>
      <c r="P222" s="1"/>
      <c r="Q222" s="1"/>
    </row>
    <row r="223" spans="1:17" ht="5.85" customHeight="1">
      <c r="A223" s="1"/>
      <c r="B223" s="1"/>
      <c r="C223" s="1"/>
      <c r="D223" s="1"/>
      <c r="E223" s="1"/>
      <c r="F223" s="2"/>
      <c r="G223" s="1"/>
      <c r="H223" s="3"/>
      <c r="I223" s="1"/>
      <c r="J223" s="1"/>
      <c r="K223" s="1"/>
      <c r="L223" s="1"/>
      <c r="M223" s="1"/>
      <c r="N223" s="1"/>
      <c r="O223" s="1"/>
      <c r="P223" s="1"/>
      <c r="Q223" s="1"/>
    </row>
    <row r="224" spans="1:17" ht="5.85" customHeight="1">
      <c r="A224" s="1"/>
      <c r="B224" s="1"/>
      <c r="C224" s="1"/>
      <c r="D224" s="1"/>
      <c r="E224" s="1"/>
      <c r="F224" s="2"/>
      <c r="G224" s="1"/>
      <c r="H224" s="3"/>
      <c r="I224" s="1"/>
      <c r="J224" s="1"/>
      <c r="K224" s="1"/>
      <c r="L224" s="1"/>
      <c r="M224" s="1"/>
      <c r="N224" s="1"/>
      <c r="O224" s="1"/>
      <c r="P224" s="1"/>
      <c r="Q224" s="1"/>
    </row>
    <row r="225" spans="1:17" ht="5.85" customHeight="1">
      <c r="A225" s="1"/>
      <c r="B225" s="1"/>
      <c r="C225" s="1"/>
      <c r="D225" s="1"/>
      <c r="E225" s="1"/>
      <c r="F225" s="2"/>
      <c r="G225" s="1"/>
      <c r="H225" s="3"/>
      <c r="I225" s="1"/>
      <c r="J225" s="1"/>
      <c r="K225" s="1"/>
      <c r="L225" s="1"/>
      <c r="M225" s="1"/>
      <c r="N225" s="1"/>
      <c r="O225" s="1"/>
      <c r="P225" s="1"/>
      <c r="Q225" s="1"/>
    </row>
    <row r="226" spans="1:17" ht="5.85" customHeight="1">
      <c r="A226" s="1"/>
      <c r="B226" s="1"/>
      <c r="C226" s="1"/>
      <c r="D226" s="1"/>
      <c r="E226" s="1"/>
      <c r="F226" s="2"/>
      <c r="G226" s="1"/>
      <c r="H226" s="3"/>
      <c r="I226" s="1"/>
      <c r="J226" s="1"/>
      <c r="K226" s="1"/>
      <c r="L226" s="1"/>
      <c r="M226" s="1"/>
      <c r="N226" s="1"/>
      <c r="O226" s="1"/>
      <c r="P226" s="1"/>
      <c r="Q226" s="1"/>
    </row>
    <row r="227" spans="1:17" ht="5.85" customHeight="1">
      <c r="A227" s="1"/>
      <c r="B227" s="1"/>
      <c r="C227" s="1"/>
      <c r="D227" s="1"/>
      <c r="E227" s="1"/>
      <c r="F227" s="2"/>
      <c r="G227" s="1"/>
      <c r="H227" s="3"/>
      <c r="I227" s="1"/>
      <c r="J227" s="1"/>
      <c r="K227" s="1"/>
      <c r="L227" s="1"/>
      <c r="M227" s="1"/>
      <c r="N227" s="1"/>
      <c r="O227" s="1"/>
      <c r="P227" s="1"/>
      <c r="Q227" s="1"/>
    </row>
    <row r="228" spans="1:17" ht="5.85" customHeight="1">
      <c r="A228" s="1"/>
      <c r="B228" s="1"/>
      <c r="C228" s="1"/>
      <c r="D228" s="1"/>
      <c r="E228" s="1"/>
      <c r="F228" s="2"/>
      <c r="G228" s="1"/>
      <c r="H228" s="3"/>
      <c r="I228" s="1"/>
      <c r="J228" s="1"/>
      <c r="K228" s="1"/>
      <c r="L228" s="1"/>
      <c r="M228" s="1"/>
      <c r="N228" s="1"/>
      <c r="O228" s="1"/>
      <c r="P228" s="1"/>
      <c r="Q228" s="1"/>
    </row>
    <row r="229" spans="1:17" ht="5.85" customHeight="1">
      <c r="A229" s="1"/>
      <c r="B229" s="1"/>
      <c r="C229" s="1"/>
      <c r="D229" s="1"/>
      <c r="E229" s="1"/>
      <c r="F229" s="2"/>
      <c r="G229" s="1"/>
      <c r="H229" s="3"/>
      <c r="I229" s="1"/>
      <c r="J229" s="1"/>
      <c r="K229" s="1"/>
      <c r="L229" s="1"/>
      <c r="M229" s="1"/>
      <c r="N229" s="1"/>
      <c r="O229" s="1"/>
      <c r="P229" s="1"/>
      <c r="Q229" s="1"/>
    </row>
    <row r="230" spans="1:17" ht="5.85" customHeight="1">
      <c r="A230" s="1"/>
      <c r="B230" s="1"/>
      <c r="C230" s="1"/>
      <c r="D230" s="1"/>
      <c r="E230" s="1"/>
      <c r="F230" s="2"/>
      <c r="G230" s="1"/>
      <c r="H230" s="3"/>
      <c r="I230" s="1"/>
      <c r="J230" s="1"/>
      <c r="K230" s="1"/>
      <c r="L230" s="1"/>
      <c r="M230" s="1"/>
      <c r="N230" s="1"/>
      <c r="O230" s="1"/>
      <c r="P230" s="1"/>
      <c r="Q230" s="1"/>
    </row>
    <row r="231" spans="1:17" ht="5.85" customHeight="1">
      <c r="A231" s="1"/>
      <c r="B231" s="1"/>
      <c r="C231" s="1"/>
      <c r="D231" s="1"/>
      <c r="E231" s="1"/>
      <c r="F231" s="2"/>
      <c r="G231" s="1"/>
      <c r="H231" s="3"/>
      <c r="I231" s="1"/>
      <c r="J231" s="1"/>
      <c r="K231" s="1"/>
      <c r="L231" s="1"/>
      <c r="M231" s="1"/>
      <c r="N231" s="1"/>
      <c r="O231" s="1"/>
      <c r="P231" s="1"/>
      <c r="Q231" s="1"/>
    </row>
    <row r="232" spans="1:17" ht="5.85" customHeight="1">
      <c r="A232" s="1"/>
      <c r="B232" s="1"/>
      <c r="C232" s="1"/>
      <c r="D232" s="1"/>
      <c r="E232" s="1"/>
      <c r="F232" s="2"/>
      <c r="G232" s="1"/>
      <c r="H232" s="3"/>
      <c r="I232" s="1"/>
      <c r="J232" s="1"/>
      <c r="K232" s="1"/>
      <c r="L232" s="1"/>
      <c r="M232" s="1"/>
      <c r="N232" s="1"/>
      <c r="O232" s="1"/>
      <c r="P232" s="1"/>
      <c r="Q232" s="1"/>
    </row>
    <row r="233" spans="1:17" ht="5.85" customHeight="1">
      <c r="A233" s="1"/>
      <c r="B233" s="1"/>
      <c r="C233" s="1"/>
      <c r="D233" s="1"/>
      <c r="E233" s="1"/>
      <c r="F233" s="2"/>
      <c r="G233" s="1"/>
      <c r="H233" s="3"/>
      <c r="I233" s="1"/>
      <c r="J233" s="1"/>
      <c r="K233" s="1"/>
      <c r="L233" s="1"/>
      <c r="M233" s="1"/>
      <c r="N233" s="1"/>
      <c r="O233" s="1"/>
      <c r="P233" s="1"/>
      <c r="Q233" s="1"/>
    </row>
    <row r="234" spans="1:17" ht="5.85" customHeight="1">
      <c r="A234" s="1"/>
      <c r="B234" s="1"/>
      <c r="C234" s="1"/>
      <c r="D234" s="1"/>
      <c r="E234" s="1"/>
      <c r="F234" s="2"/>
      <c r="G234" s="1"/>
      <c r="H234" s="3"/>
      <c r="I234" s="1"/>
      <c r="J234" s="1"/>
      <c r="K234" s="1"/>
      <c r="L234" s="1"/>
      <c r="M234" s="1"/>
      <c r="N234" s="1"/>
      <c r="O234" s="1"/>
      <c r="P234" s="1"/>
      <c r="Q234" s="1"/>
    </row>
    <row r="235" spans="1:17" ht="5.85" customHeight="1">
      <c r="A235" s="1"/>
      <c r="B235" s="1"/>
      <c r="C235" s="1"/>
      <c r="D235" s="1"/>
      <c r="E235" s="1"/>
      <c r="F235" s="2"/>
      <c r="G235" s="1"/>
      <c r="H235" s="3"/>
      <c r="I235" s="1"/>
      <c r="J235" s="1"/>
      <c r="K235" s="1"/>
      <c r="L235" s="1"/>
      <c r="M235" s="1"/>
      <c r="N235" s="1"/>
      <c r="O235" s="1"/>
      <c r="P235" s="1"/>
      <c r="Q235" s="1"/>
    </row>
    <row r="236" spans="1:17" ht="5.85" customHeight="1">
      <c r="A236" s="1"/>
      <c r="B236" s="1"/>
      <c r="C236" s="1"/>
      <c r="D236" s="1"/>
      <c r="E236" s="1"/>
      <c r="F236" s="2"/>
      <c r="G236" s="1"/>
      <c r="H236" s="3"/>
      <c r="I236" s="1"/>
      <c r="J236" s="1"/>
      <c r="K236" s="1"/>
      <c r="L236" s="1"/>
      <c r="M236" s="1"/>
      <c r="N236" s="1"/>
      <c r="O236" s="1"/>
    </row>
    <row r="237" spans="1:17" ht="5.85" customHeight="1">
      <c r="A237" s="1"/>
      <c r="B237" s="1"/>
      <c r="C237" s="1"/>
      <c r="D237" s="1"/>
      <c r="E237" s="1"/>
      <c r="F237" s="2"/>
      <c r="G237" s="1"/>
      <c r="H237" s="3"/>
      <c r="I237" s="1"/>
      <c r="J237" s="1"/>
      <c r="K237" s="1"/>
      <c r="L237" s="1"/>
      <c r="M237" s="1"/>
      <c r="N237" s="1"/>
      <c r="O237" s="1"/>
      <c r="P237" s="1"/>
      <c r="Q237" s="1"/>
    </row>
    <row r="238" spans="1:17" ht="5.85" customHeight="1">
      <c r="A238" s="1"/>
      <c r="B238" s="1"/>
      <c r="C238" s="1"/>
      <c r="D238" s="1"/>
      <c r="E238" s="1"/>
      <c r="F238" s="2"/>
      <c r="G238" s="1"/>
      <c r="H238" s="3"/>
      <c r="I238" s="1"/>
      <c r="J238" s="1"/>
      <c r="K238" s="1"/>
      <c r="L238" s="1"/>
      <c r="M238" s="1"/>
      <c r="N238" s="1"/>
      <c r="O238" s="1"/>
      <c r="P238" s="1"/>
      <c r="Q238" s="1"/>
    </row>
    <row r="239" spans="1:17" ht="5.85" customHeight="1">
      <c r="A239" s="1"/>
      <c r="B239" s="1"/>
      <c r="C239" s="1"/>
      <c r="D239" s="1"/>
      <c r="E239" s="1"/>
      <c r="F239" s="2"/>
      <c r="G239" s="1"/>
      <c r="H239" s="3"/>
      <c r="I239" s="1"/>
      <c r="J239" s="1"/>
      <c r="K239" s="1"/>
      <c r="L239" s="1"/>
      <c r="M239" s="1"/>
      <c r="N239" s="1"/>
      <c r="O239" s="1"/>
      <c r="P239" s="1"/>
      <c r="Q239" s="1"/>
    </row>
    <row r="240" spans="1:17" ht="5.85" customHeight="1">
      <c r="A240" s="1"/>
      <c r="B240" s="1"/>
      <c r="C240" s="1"/>
      <c r="D240" s="1"/>
      <c r="E240" s="1"/>
      <c r="F240" s="2"/>
      <c r="G240" s="1"/>
      <c r="H240" s="3"/>
      <c r="I240" s="1"/>
      <c r="J240" s="1"/>
      <c r="K240" s="1"/>
      <c r="L240" s="1"/>
      <c r="M240" s="1"/>
      <c r="N240" s="1"/>
      <c r="O240" s="1"/>
      <c r="P240" s="1"/>
      <c r="Q240" s="1"/>
    </row>
    <row r="241" spans="1:17" ht="5.85" customHeight="1">
      <c r="A241" s="1"/>
      <c r="B241" s="1"/>
      <c r="C241" s="1"/>
      <c r="D241" s="1"/>
      <c r="E241" s="1"/>
      <c r="F241" s="2"/>
      <c r="G241" s="1"/>
      <c r="H241" s="3"/>
      <c r="I241" s="1"/>
      <c r="J241" s="1"/>
      <c r="K241" s="1"/>
      <c r="L241" s="1"/>
      <c r="M241" s="1"/>
      <c r="N241" s="1"/>
      <c r="O241" s="1"/>
      <c r="P241" s="1"/>
      <c r="Q241" s="1"/>
    </row>
    <row r="242" spans="1:17" ht="5.85" customHeight="1">
      <c r="A242" s="1"/>
      <c r="B242" s="1"/>
      <c r="C242" s="1"/>
      <c r="D242" s="1"/>
      <c r="E242" s="1"/>
      <c r="F242" s="2"/>
      <c r="G242" s="1"/>
      <c r="H242" s="3"/>
      <c r="I242" s="1"/>
      <c r="J242" s="1"/>
      <c r="K242" s="1"/>
      <c r="L242" s="1"/>
      <c r="M242" s="1"/>
      <c r="N242" s="1"/>
      <c r="O242" s="1"/>
      <c r="P242" s="1"/>
      <c r="Q242" s="1"/>
    </row>
    <row r="243" spans="1:17" ht="5.85" customHeight="1">
      <c r="A243" s="1"/>
      <c r="B243" s="1"/>
      <c r="C243" s="1"/>
      <c r="D243" s="1"/>
      <c r="E243" s="1"/>
      <c r="F243" s="2"/>
      <c r="G243" s="1"/>
      <c r="H243" s="3"/>
      <c r="I243" s="1"/>
      <c r="J243" s="1"/>
      <c r="K243" s="1"/>
      <c r="L243" s="1"/>
      <c r="M243" s="1"/>
      <c r="N243" s="1"/>
      <c r="O243" s="1"/>
      <c r="P243" s="1"/>
      <c r="Q243" s="1"/>
    </row>
    <row r="244" spans="1:17" ht="5.85" customHeight="1">
      <c r="A244" s="1"/>
      <c r="B244" s="1"/>
      <c r="C244" s="1"/>
      <c r="D244" s="1"/>
      <c r="E244" s="1"/>
      <c r="F244" s="2"/>
      <c r="G244" s="1"/>
      <c r="H244" s="3"/>
      <c r="I244" s="1"/>
      <c r="J244" s="1"/>
      <c r="K244" s="1"/>
      <c r="L244" s="1"/>
      <c r="M244" s="1"/>
      <c r="N244" s="1"/>
      <c r="O244" s="1"/>
      <c r="P244" s="1"/>
      <c r="Q244" s="1"/>
    </row>
    <row r="245" spans="1:17" ht="5.85" customHeight="1">
      <c r="A245" s="1"/>
      <c r="B245" s="1"/>
      <c r="C245" s="1"/>
      <c r="D245" s="1"/>
      <c r="E245" s="1"/>
      <c r="F245" s="2"/>
      <c r="G245" s="1"/>
      <c r="H245" s="3"/>
      <c r="I245" s="1"/>
      <c r="J245" s="1"/>
      <c r="K245" s="1"/>
      <c r="L245" s="1"/>
      <c r="M245" s="1"/>
      <c r="N245" s="1"/>
      <c r="O245" s="1"/>
      <c r="P245" s="1"/>
      <c r="Q245" s="1"/>
    </row>
    <row r="246" spans="1:17" ht="5.85" customHeight="1">
      <c r="A246" s="1"/>
      <c r="B246" s="1"/>
      <c r="C246" s="1"/>
      <c r="D246" s="1"/>
      <c r="E246" s="1"/>
      <c r="F246" s="2"/>
      <c r="G246" s="1"/>
      <c r="H246" s="3"/>
      <c r="I246" s="1"/>
      <c r="J246" s="1"/>
      <c r="K246" s="1"/>
      <c r="L246" s="1"/>
      <c r="M246" s="1"/>
      <c r="N246" s="1"/>
      <c r="O246" s="1"/>
      <c r="P246" s="1"/>
      <c r="Q246" s="1"/>
    </row>
    <row r="247" spans="1:17" ht="5.85" customHeight="1">
      <c r="A247" s="1"/>
      <c r="B247" s="1"/>
      <c r="C247" s="1"/>
      <c r="D247" s="1"/>
      <c r="E247" s="1"/>
      <c r="F247" s="2"/>
      <c r="G247" s="1"/>
      <c r="H247" s="3"/>
      <c r="I247" s="1"/>
      <c r="J247" s="1"/>
      <c r="K247" s="1"/>
      <c r="L247" s="1"/>
      <c r="M247" s="1"/>
      <c r="N247" s="1"/>
      <c r="O247" s="1"/>
    </row>
    <row r="248" spans="1:17" ht="5.85" customHeight="1">
      <c r="A248" s="1"/>
      <c r="B248" s="1"/>
      <c r="C248" s="1"/>
      <c r="D248" s="1"/>
      <c r="E248" s="1"/>
      <c r="F248" s="2"/>
      <c r="G248" s="1"/>
      <c r="H248" s="3"/>
      <c r="I248" s="1"/>
      <c r="J248" s="1"/>
      <c r="K248" s="1"/>
      <c r="L248" s="1"/>
      <c r="M248" s="1"/>
      <c r="N248" s="1"/>
      <c r="O248" s="1"/>
    </row>
    <row r="249" spans="1:17" ht="5.85" customHeight="1">
      <c r="A249" s="1"/>
      <c r="B249" s="1"/>
      <c r="C249" s="1"/>
      <c r="D249" s="1"/>
      <c r="E249" s="1"/>
      <c r="F249" s="2"/>
      <c r="G249" s="1"/>
      <c r="H249" s="3"/>
      <c r="I249" s="1"/>
      <c r="J249" s="1"/>
      <c r="K249" s="1"/>
      <c r="L249" s="1"/>
      <c r="M249" s="1"/>
      <c r="N249" s="1"/>
      <c r="O249" s="1"/>
    </row>
    <row r="250" spans="1:17" ht="5.85" customHeight="1">
      <c r="A250" s="1"/>
      <c r="B250" s="1"/>
      <c r="C250" s="1"/>
      <c r="D250" s="1"/>
      <c r="E250" s="1"/>
      <c r="F250" s="2"/>
      <c r="G250" s="1"/>
      <c r="H250" s="3"/>
      <c r="I250" s="1"/>
      <c r="J250" s="1"/>
      <c r="K250" s="1"/>
      <c r="L250" s="1"/>
      <c r="M250" s="1"/>
      <c r="N250" s="1"/>
      <c r="O250" s="1"/>
      <c r="P250" s="1"/>
      <c r="Q250" s="1"/>
    </row>
    <row r="251" spans="1:17" ht="5.85" customHeight="1">
      <c r="A251" s="1"/>
      <c r="B251" s="1"/>
      <c r="C251" s="1"/>
      <c r="D251" s="1"/>
      <c r="E251" s="1"/>
      <c r="F251" s="2"/>
      <c r="G251" s="1"/>
      <c r="H251" s="3"/>
      <c r="I251" s="1"/>
      <c r="J251" s="1"/>
      <c r="K251" s="1"/>
      <c r="L251" s="1"/>
      <c r="M251" s="1"/>
      <c r="N251" s="1"/>
      <c r="O251" s="1"/>
      <c r="P251" s="1"/>
      <c r="Q251" s="1"/>
    </row>
    <row r="252" spans="1:17" ht="5.85" customHeight="1">
      <c r="A252" s="1"/>
      <c r="B252" s="1"/>
      <c r="C252" s="1"/>
      <c r="D252" s="1"/>
      <c r="E252" s="1"/>
      <c r="F252" s="2"/>
      <c r="G252" s="1"/>
      <c r="H252" s="3"/>
      <c r="I252" s="1"/>
      <c r="J252" s="1"/>
      <c r="K252" s="1"/>
      <c r="L252" s="1"/>
      <c r="M252" s="1"/>
      <c r="N252" s="1"/>
      <c r="O252" s="1"/>
      <c r="P252" s="1"/>
      <c r="Q252" s="1"/>
    </row>
    <row r="253" spans="1:17" ht="5.85" customHeight="1">
      <c r="A253" s="1"/>
      <c r="B253" s="1"/>
      <c r="C253" s="1"/>
      <c r="D253" s="1"/>
      <c r="E253" s="1"/>
      <c r="F253" s="2"/>
      <c r="G253" s="1"/>
      <c r="H253" s="3"/>
      <c r="I253" s="1"/>
      <c r="J253" s="1"/>
      <c r="K253" s="1"/>
      <c r="L253" s="1"/>
      <c r="M253" s="1"/>
      <c r="N253" s="1"/>
      <c r="O253" s="1"/>
      <c r="P253" s="1"/>
      <c r="Q253" s="1"/>
    </row>
    <row r="254" spans="1:17" ht="5.85" customHeight="1">
      <c r="A254" s="1"/>
      <c r="B254" s="1"/>
      <c r="C254" s="1"/>
      <c r="D254" s="1"/>
      <c r="E254" s="1"/>
      <c r="F254" s="2"/>
      <c r="G254" s="1"/>
      <c r="H254" s="3"/>
      <c r="I254" s="1"/>
      <c r="J254" s="1"/>
      <c r="K254" s="1"/>
      <c r="L254" s="1"/>
      <c r="M254" s="1"/>
      <c r="N254" s="1"/>
      <c r="O254" s="1"/>
      <c r="P254" s="1"/>
      <c r="Q254" s="1"/>
    </row>
    <row r="255" spans="1:17" ht="5.85" customHeight="1">
      <c r="A255" s="1"/>
      <c r="B255" s="1"/>
      <c r="C255" s="1"/>
      <c r="D255" s="1"/>
      <c r="E255" s="1"/>
      <c r="F255" s="2"/>
      <c r="G255" s="1"/>
      <c r="H255" s="3"/>
      <c r="I255" s="1"/>
      <c r="J255" s="1"/>
      <c r="K255" s="1"/>
      <c r="L255" s="1"/>
      <c r="M255" s="1"/>
      <c r="N255" s="1"/>
      <c r="O255" s="1"/>
      <c r="P255" s="1"/>
      <c r="Q255" s="1"/>
    </row>
    <row r="256" spans="1:17" ht="5.85" customHeight="1">
      <c r="A256" s="1"/>
      <c r="B256" s="1"/>
      <c r="C256" s="1"/>
      <c r="D256" s="1"/>
      <c r="E256" s="1"/>
      <c r="F256" s="2"/>
      <c r="G256" s="1"/>
      <c r="H256" s="3"/>
      <c r="I256" s="1"/>
      <c r="J256" s="1"/>
      <c r="K256" s="1"/>
      <c r="L256" s="1"/>
      <c r="M256" s="1"/>
      <c r="N256" s="1"/>
      <c r="O256" s="1"/>
      <c r="P256" s="1"/>
      <c r="Q256" s="1"/>
    </row>
    <row r="257" spans="1:17" ht="5.85" customHeight="1">
      <c r="A257" s="1"/>
      <c r="B257" s="1"/>
      <c r="C257" s="1"/>
      <c r="D257" s="1"/>
      <c r="E257" s="1"/>
      <c r="F257" s="2"/>
      <c r="G257" s="1"/>
      <c r="H257" s="3"/>
      <c r="I257" s="1"/>
      <c r="J257" s="1"/>
      <c r="K257" s="1"/>
      <c r="L257" s="1"/>
      <c r="M257" s="1"/>
      <c r="N257" s="1"/>
      <c r="O257" s="1"/>
      <c r="P257" s="1"/>
      <c r="Q257" s="1"/>
    </row>
    <row r="258" spans="1:17" ht="5.85" customHeight="1">
      <c r="A258" s="1"/>
      <c r="B258" s="1"/>
      <c r="C258" s="1"/>
      <c r="D258" s="1"/>
      <c r="E258" s="1"/>
      <c r="F258" s="2"/>
      <c r="G258" s="1"/>
      <c r="H258" s="3"/>
      <c r="I258" s="1"/>
      <c r="J258" s="1"/>
      <c r="K258" s="1"/>
      <c r="L258" s="1"/>
      <c r="M258" s="1"/>
      <c r="N258" s="1"/>
      <c r="O258" s="1"/>
      <c r="P258" s="1"/>
      <c r="Q258" s="1"/>
    </row>
    <row r="259" spans="1:17" ht="5.85" customHeight="1">
      <c r="A259" s="1"/>
      <c r="B259" s="1"/>
      <c r="C259" s="1"/>
      <c r="D259" s="1"/>
      <c r="E259" s="1"/>
      <c r="F259" s="2"/>
      <c r="G259" s="1"/>
      <c r="H259" s="3"/>
      <c r="I259" s="1"/>
      <c r="J259" s="1"/>
      <c r="K259" s="1"/>
      <c r="L259" s="1"/>
      <c r="M259" s="1"/>
      <c r="N259" s="1"/>
      <c r="O259" s="1"/>
    </row>
    <row r="260" spans="1:17" ht="5.85" customHeight="1">
      <c r="A260" s="1"/>
      <c r="B260" s="1"/>
      <c r="C260" s="1"/>
      <c r="D260" s="1"/>
      <c r="E260" s="1"/>
      <c r="F260" s="2"/>
      <c r="G260" s="1"/>
      <c r="H260" s="3"/>
      <c r="I260" s="1"/>
      <c r="J260" s="1"/>
      <c r="K260" s="1"/>
      <c r="L260" s="1"/>
      <c r="M260" s="1"/>
      <c r="N260" s="1"/>
      <c r="O260" s="1"/>
    </row>
    <row r="261" spans="1:17" ht="5.85" customHeight="1">
      <c r="A261" s="1"/>
      <c r="B261" s="1"/>
      <c r="C261" s="1"/>
      <c r="D261" s="1"/>
      <c r="E261" s="1"/>
      <c r="F261" s="2"/>
      <c r="G261" s="1"/>
      <c r="H261" s="3"/>
      <c r="I261" s="1"/>
      <c r="J261" s="1"/>
      <c r="K261" s="1"/>
      <c r="L261" s="1"/>
      <c r="M261" s="1"/>
      <c r="N261" s="1"/>
      <c r="O261" s="1"/>
      <c r="P261" s="1"/>
      <c r="Q261" s="1"/>
    </row>
    <row r="262" spans="1:17" ht="5.85" customHeight="1">
      <c r="A262" s="1"/>
      <c r="B262" s="1"/>
      <c r="C262" s="1"/>
      <c r="D262" s="1"/>
      <c r="E262" s="1"/>
      <c r="F262" s="2"/>
      <c r="G262" s="1"/>
      <c r="H262" s="3"/>
      <c r="I262" s="1"/>
      <c r="J262" s="1"/>
      <c r="K262" s="1"/>
      <c r="L262" s="1"/>
      <c r="M262" s="1"/>
      <c r="N262" s="1"/>
      <c r="O262" s="1"/>
    </row>
    <row r="263" spans="1:17" ht="5.85" customHeight="1">
      <c r="A263" s="1"/>
      <c r="B263" s="1"/>
      <c r="C263" s="1"/>
      <c r="D263" s="1"/>
      <c r="E263" s="1"/>
      <c r="F263" s="2"/>
      <c r="G263" s="1"/>
      <c r="H263" s="3"/>
      <c r="I263" s="1"/>
      <c r="J263" s="1"/>
      <c r="K263" s="1"/>
      <c r="L263" s="1"/>
      <c r="M263" s="1"/>
      <c r="N263" s="1"/>
      <c r="O263" s="1"/>
      <c r="P263" s="1"/>
      <c r="Q263" s="1"/>
    </row>
    <row r="264" spans="1:17" ht="5.85" customHeight="1">
      <c r="A264" s="1"/>
      <c r="B264" s="1"/>
      <c r="C264" s="1"/>
      <c r="D264" s="1"/>
      <c r="E264" s="1"/>
      <c r="F264" s="2"/>
      <c r="G264" s="1"/>
      <c r="H264" s="3"/>
      <c r="I264" s="1"/>
      <c r="J264" s="1"/>
      <c r="K264" s="1"/>
      <c r="L264" s="1"/>
      <c r="M264" s="1"/>
      <c r="N264" s="1"/>
      <c r="O264" s="1"/>
      <c r="P264" s="1"/>
      <c r="Q264" s="1"/>
    </row>
    <row r="265" spans="1:17" ht="5.85" customHeight="1">
      <c r="A265" s="1"/>
      <c r="B265" s="1"/>
      <c r="C265" s="1"/>
      <c r="D265" s="1"/>
      <c r="E265" s="1"/>
      <c r="F265" s="2"/>
      <c r="G265" s="1"/>
      <c r="H265" s="3"/>
      <c r="I265" s="1"/>
      <c r="J265" s="1"/>
      <c r="K265" s="1"/>
      <c r="L265" s="1"/>
      <c r="M265" s="1"/>
      <c r="N265" s="1"/>
      <c r="O265" s="1"/>
    </row>
    <row r="266" spans="1:17" ht="5.85" customHeight="1">
      <c r="A266" s="1"/>
      <c r="B266" s="1"/>
      <c r="C266" s="1"/>
      <c r="D266" s="1"/>
      <c r="E266" s="1"/>
      <c r="F266" s="2"/>
      <c r="G266" s="1"/>
      <c r="H266" s="3"/>
      <c r="I266" s="1"/>
      <c r="J266" s="1"/>
      <c r="K266" s="1"/>
      <c r="L266" s="1"/>
      <c r="M266" s="1"/>
      <c r="N266" s="1"/>
      <c r="O266" s="1"/>
    </row>
    <row r="267" spans="1:17" ht="5.85" customHeight="1">
      <c r="A267" s="1"/>
      <c r="B267" s="1"/>
      <c r="C267" s="1"/>
      <c r="D267" s="1"/>
      <c r="E267" s="1"/>
      <c r="F267" s="2"/>
      <c r="G267" s="1"/>
      <c r="H267" s="3"/>
      <c r="I267" s="1"/>
      <c r="J267" s="1"/>
      <c r="K267" s="1"/>
      <c r="L267" s="1"/>
      <c r="M267" s="1"/>
      <c r="N267" s="1"/>
      <c r="O267" s="1"/>
      <c r="P267" s="1"/>
      <c r="Q267" s="1"/>
    </row>
    <row r="268" spans="1:17" ht="5.85" customHeight="1">
      <c r="A268" s="1"/>
      <c r="B268" s="1"/>
      <c r="C268" s="1"/>
      <c r="D268" s="1"/>
      <c r="E268" s="1"/>
      <c r="F268" s="2"/>
      <c r="G268" s="1"/>
      <c r="H268" s="3"/>
      <c r="I268" s="1"/>
      <c r="J268" s="1"/>
      <c r="K268" s="1"/>
      <c r="L268" s="1"/>
      <c r="M268" s="1"/>
      <c r="N268" s="1"/>
      <c r="O268" s="1"/>
      <c r="P268" s="1"/>
      <c r="Q268" s="1"/>
    </row>
    <row r="269" spans="1:17" ht="5.85" customHeight="1">
      <c r="A269" s="1"/>
      <c r="B269" s="1"/>
      <c r="C269" s="1"/>
      <c r="D269" s="1"/>
      <c r="E269" s="1"/>
      <c r="F269" s="2"/>
      <c r="G269" s="1"/>
      <c r="H269" s="3"/>
      <c r="I269" s="1"/>
      <c r="J269" s="1"/>
      <c r="K269" s="1"/>
      <c r="L269" s="1"/>
      <c r="M269" s="1"/>
      <c r="N269" s="1"/>
      <c r="O269" s="1"/>
      <c r="P269" s="1"/>
      <c r="Q269" s="1"/>
    </row>
    <row r="270" spans="1:17" ht="5.85" customHeight="1">
      <c r="A270" s="1"/>
      <c r="B270" s="1"/>
      <c r="C270" s="1"/>
      <c r="D270" s="1"/>
      <c r="E270" s="1"/>
      <c r="F270" s="2"/>
      <c r="G270" s="1"/>
      <c r="H270" s="3"/>
      <c r="I270" s="1"/>
      <c r="J270" s="1"/>
      <c r="K270" s="1"/>
      <c r="L270" s="1"/>
      <c r="M270" s="1"/>
      <c r="N270" s="1"/>
      <c r="O270" s="1"/>
      <c r="P270" s="1"/>
      <c r="Q270" s="1"/>
    </row>
    <row r="271" spans="1:17" ht="5.85" customHeight="1">
      <c r="A271" s="1"/>
      <c r="B271" s="1"/>
      <c r="C271" s="1"/>
      <c r="D271" s="1"/>
      <c r="E271" s="1"/>
      <c r="F271" s="2"/>
      <c r="G271" s="1"/>
      <c r="H271" s="3"/>
      <c r="I271" s="1"/>
      <c r="J271" s="1"/>
      <c r="K271" s="1"/>
      <c r="L271" s="1"/>
      <c r="M271" s="1"/>
      <c r="N271" s="1"/>
      <c r="O271" s="1"/>
      <c r="P271" s="1"/>
      <c r="Q271" s="1"/>
    </row>
    <row r="272" spans="1:17" ht="5.85" customHeight="1">
      <c r="A272" s="1"/>
      <c r="B272" s="1"/>
      <c r="C272" s="1"/>
      <c r="D272" s="1"/>
      <c r="E272" s="1"/>
      <c r="F272" s="2"/>
      <c r="G272" s="1"/>
      <c r="H272" s="3"/>
      <c r="I272" s="1"/>
      <c r="J272" s="1"/>
      <c r="K272" s="1"/>
      <c r="L272" s="1"/>
      <c r="M272" s="1"/>
      <c r="N272" s="1"/>
      <c r="O272" s="1"/>
      <c r="P272" s="1"/>
      <c r="Q272" s="1"/>
    </row>
    <row r="273" spans="1:17" ht="5.85" customHeight="1">
      <c r="A273" s="1"/>
      <c r="B273" s="1"/>
      <c r="C273" s="1"/>
      <c r="D273" s="1"/>
      <c r="E273" s="1"/>
      <c r="F273" s="2"/>
      <c r="G273" s="1"/>
      <c r="H273" s="3"/>
      <c r="I273" s="1"/>
      <c r="J273" s="1"/>
      <c r="K273" s="1"/>
      <c r="L273" s="1"/>
      <c r="M273" s="1"/>
      <c r="N273" s="1"/>
      <c r="O273" s="1"/>
      <c r="P273" s="1"/>
      <c r="Q273" s="1"/>
    </row>
    <row r="274" spans="1:17" ht="5.85" customHeight="1">
      <c r="A274" s="1"/>
      <c r="B274" s="1"/>
      <c r="C274" s="1"/>
      <c r="D274" s="1"/>
      <c r="E274" s="1"/>
      <c r="F274" s="2"/>
      <c r="G274" s="1"/>
      <c r="H274" s="3"/>
      <c r="I274" s="1"/>
      <c r="J274" s="1"/>
      <c r="K274" s="1"/>
      <c r="L274" s="1"/>
      <c r="M274" s="1"/>
      <c r="N274" s="1"/>
      <c r="O274" s="1"/>
      <c r="P274" s="1"/>
      <c r="Q274" s="1"/>
    </row>
    <row r="275" spans="1:17" ht="5.85" customHeight="1">
      <c r="A275" s="1"/>
      <c r="B275" s="1"/>
      <c r="C275" s="1"/>
      <c r="D275" s="1"/>
      <c r="E275" s="1"/>
      <c r="F275" s="2"/>
      <c r="G275" s="1"/>
      <c r="H275" s="3"/>
      <c r="I275" s="1"/>
      <c r="J275" s="1"/>
      <c r="K275" s="1"/>
      <c r="L275" s="1"/>
      <c r="M275" s="1"/>
      <c r="N275" s="1"/>
      <c r="O275" s="1"/>
      <c r="P275" s="1"/>
      <c r="Q275" s="1"/>
    </row>
    <row r="276" spans="1:17" ht="5.85" customHeight="1">
      <c r="A276" s="1"/>
      <c r="B276" s="1"/>
      <c r="C276" s="1"/>
      <c r="D276" s="1"/>
      <c r="E276" s="1"/>
      <c r="F276" s="2"/>
      <c r="G276" s="1"/>
      <c r="H276" s="3"/>
      <c r="I276" s="1"/>
      <c r="J276" s="1"/>
      <c r="K276" s="1"/>
      <c r="L276" s="1"/>
      <c r="M276" s="1"/>
      <c r="N276" s="1"/>
      <c r="O276" s="1"/>
      <c r="P276" s="1"/>
      <c r="Q276" s="1"/>
    </row>
    <row r="277" spans="1:17" ht="5.85" customHeight="1">
      <c r="A277" s="1"/>
      <c r="B277" s="1"/>
      <c r="C277" s="1"/>
      <c r="D277" s="1"/>
      <c r="E277" s="1"/>
      <c r="F277" s="2"/>
      <c r="G277" s="1"/>
      <c r="H277" s="3"/>
      <c r="I277" s="1"/>
      <c r="J277" s="1"/>
      <c r="K277" s="1"/>
      <c r="L277" s="1"/>
      <c r="M277" s="1"/>
      <c r="N277" s="1"/>
      <c r="O277" s="1"/>
      <c r="P277" s="1"/>
      <c r="Q277" s="1"/>
    </row>
    <row r="278" spans="1:17" ht="5.85" customHeight="1">
      <c r="A278" s="1"/>
      <c r="B278" s="1"/>
      <c r="C278" s="1"/>
      <c r="D278" s="1"/>
      <c r="E278" s="1"/>
      <c r="F278" s="2"/>
      <c r="G278" s="1"/>
      <c r="H278" s="3"/>
      <c r="I278" s="1"/>
      <c r="J278" s="1"/>
      <c r="K278" s="1"/>
      <c r="L278" s="1"/>
      <c r="M278" s="1"/>
      <c r="N278" s="1"/>
      <c r="O278" s="1"/>
      <c r="P278" s="1"/>
      <c r="Q278" s="1"/>
    </row>
    <row r="279" spans="1:17" ht="5.85" customHeight="1">
      <c r="A279" s="1"/>
      <c r="B279" s="1"/>
      <c r="C279" s="1"/>
      <c r="D279" s="1"/>
      <c r="E279" s="1"/>
      <c r="F279" s="2"/>
      <c r="G279" s="1"/>
      <c r="H279" s="3"/>
      <c r="I279" s="1"/>
      <c r="J279" s="1"/>
      <c r="K279" s="1"/>
      <c r="L279" s="1"/>
      <c r="M279" s="1"/>
      <c r="N279" s="1"/>
      <c r="O279" s="1"/>
    </row>
    <row r="280" spans="1:17" ht="5.85" customHeight="1">
      <c r="A280" s="1"/>
      <c r="B280" s="1"/>
      <c r="C280" s="1"/>
      <c r="D280" s="1"/>
      <c r="E280" s="1"/>
      <c r="F280" s="2"/>
      <c r="G280" s="1"/>
      <c r="H280" s="3"/>
      <c r="I280" s="1"/>
      <c r="J280" s="1"/>
      <c r="K280" s="1"/>
      <c r="L280" s="1"/>
      <c r="M280" s="1"/>
      <c r="N280" s="1"/>
      <c r="O280" s="1"/>
      <c r="P280" s="1"/>
      <c r="Q280" s="1"/>
    </row>
    <row r="281" spans="1:17" ht="5.85" customHeight="1">
      <c r="A281" s="1"/>
      <c r="B281" s="1"/>
      <c r="C281" s="1"/>
      <c r="D281" s="1"/>
      <c r="E281" s="1"/>
      <c r="F281" s="2"/>
      <c r="G281" s="1"/>
      <c r="H281" s="3"/>
      <c r="I281" s="1"/>
      <c r="J281" s="1"/>
      <c r="K281" s="1"/>
      <c r="L281" s="1"/>
      <c r="M281" s="1"/>
      <c r="N281" s="1"/>
      <c r="O281" s="1"/>
      <c r="P281" s="1"/>
      <c r="Q281" s="1"/>
    </row>
    <row r="282" spans="1:17" ht="5.85" customHeight="1">
      <c r="A282" s="1"/>
      <c r="B282" s="1"/>
      <c r="C282" s="1"/>
      <c r="D282" s="1"/>
      <c r="E282" s="1"/>
      <c r="F282" s="2"/>
      <c r="G282" s="1"/>
      <c r="H282" s="3"/>
      <c r="I282" s="1"/>
      <c r="J282" s="1"/>
      <c r="K282" s="1"/>
      <c r="L282" s="1"/>
      <c r="M282" s="1"/>
      <c r="N282" s="1"/>
      <c r="O282" s="1"/>
      <c r="P282" s="1"/>
      <c r="Q282" s="1"/>
    </row>
    <row r="283" spans="1:17" ht="5.85" customHeight="1">
      <c r="A283" s="1"/>
      <c r="B283" s="1"/>
      <c r="C283" s="1"/>
      <c r="D283" s="1"/>
      <c r="E283" s="1"/>
      <c r="F283" s="2"/>
      <c r="G283" s="1"/>
      <c r="H283" s="3"/>
      <c r="I283" s="1"/>
      <c r="J283" s="1"/>
      <c r="K283" s="1"/>
      <c r="L283" s="1"/>
      <c r="M283" s="1"/>
      <c r="N283" s="1"/>
      <c r="O283" s="1"/>
      <c r="P283" s="1"/>
      <c r="Q283" s="1"/>
    </row>
    <row r="284" spans="1:17" ht="5.85" customHeight="1">
      <c r="A284" s="1"/>
      <c r="B284" s="1"/>
      <c r="C284" s="1"/>
      <c r="D284" s="1"/>
      <c r="E284" s="1"/>
      <c r="F284" s="2"/>
      <c r="G284" s="1"/>
      <c r="H284" s="3"/>
      <c r="I284" s="1"/>
      <c r="J284" s="1"/>
      <c r="K284" s="1"/>
      <c r="L284" s="1"/>
      <c r="M284" s="1"/>
      <c r="N284" s="1"/>
      <c r="O284" s="1"/>
      <c r="P284" s="1"/>
      <c r="Q284" s="1"/>
    </row>
    <row r="285" spans="1:17" ht="5.85" customHeight="1">
      <c r="A285" s="1"/>
      <c r="B285" s="1"/>
      <c r="C285" s="1"/>
      <c r="D285" s="1"/>
      <c r="E285" s="1"/>
      <c r="F285" s="2"/>
      <c r="G285" s="1"/>
      <c r="H285" s="3"/>
      <c r="I285" s="1"/>
      <c r="J285" s="1"/>
      <c r="K285" s="1"/>
      <c r="L285" s="1"/>
      <c r="M285" s="1"/>
      <c r="N285" s="1"/>
      <c r="O285" s="1"/>
      <c r="P285" s="1"/>
      <c r="Q285" s="1"/>
    </row>
    <row r="286" spans="1:17" ht="5.85" customHeight="1">
      <c r="A286" s="1"/>
      <c r="B286" s="1"/>
      <c r="C286" s="1"/>
      <c r="D286" s="1"/>
      <c r="E286" s="1"/>
      <c r="F286" s="2"/>
      <c r="G286" s="1"/>
      <c r="H286" s="3"/>
      <c r="I286" s="1"/>
      <c r="J286" s="1"/>
      <c r="K286" s="1"/>
      <c r="L286" s="1"/>
      <c r="M286" s="1"/>
      <c r="N286" s="1"/>
      <c r="O286" s="1"/>
      <c r="P286" s="1"/>
      <c r="Q286" s="1"/>
    </row>
    <row r="287" spans="1:17" ht="5.85" customHeight="1">
      <c r="A287" s="1"/>
      <c r="B287" s="1"/>
      <c r="C287" s="1"/>
      <c r="D287" s="1"/>
      <c r="E287" s="1"/>
      <c r="F287" s="2"/>
      <c r="G287" s="1"/>
      <c r="H287" s="3"/>
      <c r="I287" s="1"/>
      <c r="J287" s="1"/>
      <c r="K287" s="1"/>
      <c r="L287" s="1"/>
      <c r="M287" s="1"/>
      <c r="N287" s="1"/>
      <c r="O287" s="1"/>
      <c r="P287" s="1"/>
      <c r="Q287" s="1"/>
    </row>
    <row r="288" spans="1:17" ht="5.85" customHeight="1">
      <c r="A288" s="1"/>
      <c r="B288" s="1"/>
      <c r="C288" s="1"/>
      <c r="D288" s="1"/>
      <c r="E288" s="1"/>
      <c r="F288" s="2"/>
      <c r="G288" s="1"/>
      <c r="H288" s="3"/>
      <c r="I288" s="1"/>
      <c r="J288" s="1"/>
      <c r="K288" s="1"/>
      <c r="L288" s="1"/>
      <c r="M288" s="1"/>
      <c r="N288" s="1"/>
      <c r="O288" s="1"/>
      <c r="P288" s="1"/>
      <c r="Q288" s="1"/>
    </row>
    <row r="289" spans="1:17" ht="5.85" customHeight="1">
      <c r="A289" s="1"/>
      <c r="B289" s="1"/>
      <c r="C289" s="1"/>
      <c r="D289" s="1"/>
      <c r="E289" s="1"/>
      <c r="F289" s="2"/>
      <c r="G289" s="1"/>
      <c r="H289" s="3"/>
      <c r="I289" s="1"/>
      <c r="J289" s="1"/>
      <c r="K289" s="1"/>
      <c r="L289" s="1"/>
      <c r="M289" s="1"/>
      <c r="N289" s="1"/>
      <c r="O289" s="1"/>
      <c r="P289" s="1"/>
      <c r="Q289" s="1"/>
    </row>
    <row r="290" spans="1:17" ht="5.85" customHeight="1">
      <c r="A290" s="1"/>
      <c r="B290" s="1"/>
      <c r="C290" s="1"/>
      <c r="D290" s="1"/>
      <c r="E290" s="1"/>
      <c r="F290" s="2"/>
      <c r="G290" s="1"/>
      <c r="H290" s="3"/>
      <c r="I290" s="1"/>
      <c r="J290" s="1"/>
      <c r="K290" s="1"/>
      <c r="L290" s="1"/>
      <c r="M290" s="1"/>
      <c r="N290" s="1"/>
      <c r="O290" s="1"/>
      <c r="P290" s="1"/>
      <c r="Q290" s="1"/>
    </row>
    <row r="291" spans="1:17" ht="5.85" customHeight="1">
      <c r="A291" s="1"/>
      <c r="B291" s="1"/>
      <c r="C291" s="1"/>
      <c r="D291" s="1"/>
      <c r="E291" s="1"/>
      <c r="F291" s="2"/>
      <c r="G291" s="1"/>
      <c r="H291" s="3"/>
      <c r="I291" s="1"/>
      <c r="J291" s="1"/>
      <c r="K291" s="1"/>
      <c r="L291" s="1"/>
      <c r="M291" s="1"/>
      <c r="N291" s="1"/>
      <c r="O291" s="1"/>
      <c r="P291" s="1"/>
      <c r="Q291" s="1"/>
    </row>
    <row r="292" spans="1:17" ht="5.85" customHeight="1">
      <c r="A292" s="1"/>
      <c r="B292" s="1"/>
      <c r="C292" s="1"/>
      <c r="D292" s="1"/>
      <c r="E292" s="1"/>
      <c r="F292" s="2"/>
      <c r="G292" s="1"/>
      <c r="H292" s="3"/>
      <c r="I292" s="1"/>
      <c r="J292" s="1"/>
      <c r="K292" s="1"/>
      <c r="L292" s="1"/>
      <c r="M292" s="1"/>
      <c r="N292" s="1"/>
      <c r="O292" s="1"/>
      <c r="P292" s="1"/>
      <c r="Q292" s="1"/>
    </row>
    <row r="293" spans="1:17" ht="5.85" customHeight="1">
      <c r="A293" s="1"/>
      <c r="B293" s="1"/>
      <c r="C293" s="1"/>
      <c r="D293" s="1"/>
      <c r="E293" s="1"/>
      <c r="F293" s="2"/>
      <c r="G293" s="1"/>
      <c r="H293" s="3"/>
      <c r="I293" s="1"/>
      <c r="J293" s="1"/>
      <c r="K293" s="1"/>
      <c r="L293" s="1"/>
      <c r="M293" s="1"/>
      <c r="N293" s="1"/>
      <c r="O293" s="1"/>
      <c r="P293" s="1"/>
      <c r="Q293" s="1"/>
    </row>
    <row r="294" spans="1:17" ht="5.85" customHeight="1">
      <c r="A294" s="1"/>
      <c r="B294" s="1"/>
      <c r="C294" s="1"/>
      <c r="D294" s="1"/>
      <c r="E294" s="1"/>
      <c r="F294" s="2"/>
      <c r="G294" s="1"/>
      <c r="H294" s="3"/>
      <c r="I294" s="1"/>
      <c r="J294" s="1"/>
      <c r="K294" s="1"/>
      <c r="L294" s="1"/>
      <c r="M294" s="1"/>
      <c r="N294" s="1"/>
      <c r="O294" s="1"/>
      <c r="P294" s="1"/>
      <c r="Q294" s="1"/>
    </row>
    <row r="295" spans="1:17" ht="5.85" customHeight="1">
      <c r="A295" s="1"/>
      <c r="B295" s="1"/>
      <c r="C295" s="1"/>
      <c r="D295" s="1"/>
      <c r="E295" s="1"/>
      <c r="F295" s="2"/>
      <c r="G295" s="1"/>
      <c r="H295" s="3"/>
      <c r="I295" s="1"/>
      <c r="J295" s="1"/>
      <c r="K295" s="1"/>
      <c r="L295" s="1"/>
      <c r="M295" s="1"/>
      <c r="N295" s="1"/>
      <c r="O295" s="1"/>
      <c r="P295" s="1"/>
      <c r="Q295" s="1"/>
    </row>
    <row r="296" spans="1:17" ht="5.85" customHeight="1">
      <c r="A296" s="1"/>
      <c r="B296" s="1"/>
      <c r="C296" s="1"/>
      <c r="D296" s="1"/>
      <c r="E296" s="1"/>
      <c r="F296" s="2"/>
      <c r="G296" s="1"/>
      <c r="H296" s="3"/>
      <c r="I296" s="1"/>
      <c r="J296" s="1"/>
      <c r="K296" s="1"/>
      <c r="L296" s="1"/>
      <c r="M296" s="1"/>
      <c r="N296" s="1"/>
      <c r="O296" s="1"/>
      <c r="P296" s="1"/>
      <c r="Q296" s="1"/>
    </row>
    <row r="297" spans="1:17" ht="5.85" customHeight="1">
      <c r="A297" s="1"/>
      <c r="B297" s="1"/>
      <c r="C297" s="1"/>
      <c r="D297" s="1"/>
      <c r="E297" s="1"/>
      <c r="F297" s="2"/>
      <c r="G297" s="1"/>
      <c r="H297" s="3"/>
      <c r="I297" s="1"/>
      <c r="J297" s="1"/>
      <c r="K297" s="1"/>
      <c r="L297" s="1"/>
      <c r="M297" s="1"/>
      <c r="N297" s="1"/>
      <c r="O297" s="1"/>
    </row>
    <row r="298" spans="1:17" ht="5.85" customHeight="1">
      <c r="A298" s="1"/>
      <c r="B298" s="1"/>
      <c r="C298" s="1"/>
      <c r="D298" s="1"/>
      <c r="E298" s="1"/>
      <c r="F298" s="2"/>
      <c r="G298" s="1"/>
      <c r="H298" s="3"/>
      <c r="I298" s="1"/>
      <c r="J298" s="1"/>
      <c r="K298" s="1"/>
      <c r="L298" s="1"/>
      <c r="M298" s="1"/>
      <c r="N298" s="1"/>
      <c r="O298" s="1"/>
      <c r="P298" s="1"/>
      <c r="Q298" s="1"/>
    </row>
    <row r="299" spans="1:17" ht="5.85" customHeight="1">
      <c r="A299" s="1"/>
      <c r="B299" s="1"/>
      <c r="C299" s="1"/>
      <c r="D299" s="1"/>
      <c r="E299" s="1"/>
      <c r="F299" s="2"/>
      <c r="G299" s="1"/>
      <c r="H299" s="3"/>
      <c r="I299" s="1"/>
      <c r="J299" s="1"/>
      <c r="K299" s="1"/>
      <c r="L299" s="1"/>
      <c r="M299" s="1"/>
      <c r="N299" s="1"/>
      <c r="O299" s="1"/>
      <c r="P299" s="1"/>
      <c r="Q299" s="1"/>
    </row>
    <row r="300" spans="1:17" ht="5.85" customHeight="1">
      <c r="A300" s="1"/>
      <c r="B300" s="1"/>
      <c r="C300" s="1"/>
      <c r="D300" s="1"/>
      <c r="E300" s="1"/>
      <c r="F300" s="2"/>
      <c r="G300" s="1"/>
      <c r="H300" s="3"/>
      <c r="I300" s="1"/>
      <c r="J300" s="1"/>
      <c r="K300" s="1"/>
      <c r="L300" s="1"/>
      <c r="M300" s="1"/>
      <c r="N300" s="1"/>
      <c r="O300" s="1"/>
      <c r="P300" s="1"/>
      <c r="Q300" s="1"/>
    </row>
    <row r="301" spans="1:17" ht="5.85" customHeight="1">
      <c r="A301" s="1"/>
      <c r="B301" s="1"/>
      <c r="C301" s="1"/>
      <c r="D301" s="1"/>
      <c r="E301" s="1"/>
      <c r="F301" s="2"/>
      <c r="G301" s="1"/>
      <c r="H301" s="3"/>
      <c r="I301" s="1"/>
      <c r="J301" s="1"/>
      <c r="K301" s="1"/>
      <c r="L301" s="1"/>
      <c r="M301" s="1"/>
      <c r="N301" s="1"/>
      <c r="O301" s="1"/>
      <c r="P301" s="1"/>
      <c r="Q301" s="1"/>
    </row>
    <row r="302" spans="1:17" ht="5.85" customHeight="1">
      <c r="A302" s="1"/>
      <c r="B302" s="1"/>
      <c r="C302" s="1"/>
      <c r="D302" s="1"/>
      <c r="E302" s="1"/>
      <c r="F302" s="2"/>
      <c r="G302" s="1"/>
      <c r="H302" s="3"/>
      <c r="I302" s="1"/>
      <c r="J302" s="1"/>
      <c r="K302" s="1"/>
      <c r="L302" s="1"/>
      <c r="M302" s="1"/>
      <c r="N302" s="1"/>
      <c r="O302" s="1"/>
      <c r="P302" s="1"/>
      <c r="Q302" s="1"/>
    </row>
    <row r="303" spans="1:17" ht="5.85" customHeight="1">
      <c r="A303" s="1"/>
      <c r="B303" s="1"/>
      <c r="C303" s="1"/>
      <c r="D303" s="1"/>
      <c r="E303" s="1"/>
      <c r="F303" s="2"/>
      <c r="G303" s="1"/>
      <c r="H303" s="3"/>
      <c r="I303" s="1"/>
      <c r="J303" s="1"/>
      <c r="K303" s="1"/>
      <c r="L303" s="1"/>
      <c r="M303" s="1"/>
      <c r="N303" s="1"/>
      <c r="O303" s="1"/>
      <c r="P303" s="1"/>
      <c r="Q303" s="1"/>
    </row>
    <row r="304" spans="1:17" ht="5.85" customHeight="1">
      <c r="A304" s="1"/>
      <c r="B304" s="1"/>
      <c r="C304" s="1"/>
      <c r="D304" s="1"/>
      <c r="E304" s="1"/>
      <c r="F304" s="2"/>
      <c r="G304" s="1"/>
      <c r="H304" s="3"/>
      <c r="I304" s="1"/>
      <c r="J304" s="1"/>
      <c r="K304" s="1"/>
      <c r="L304" s="1"/>
      <c r="M304" s="1"/>
      <c r="N304" s="1"/>
      <c r="O304" s="1"/>
      <c r="P304" s="1"/>
      <c r="Q304" s="1"/>
    </row>
    <row r="305" spans="1:17" ht="5.85" customHeight="1">
      <c r="A305" s="1"/>
      <c r="B305" s="1"/>
      <c r="C305" s="1"/>
      <c r="D305" s="1"/>
      <c r="E305" s="1"/>
      <c r="F305" s="2"/>
      <c r="G305" s="1"/>
      <c r="H305" s="3"/>
      <c r="I305" s="1"/>
      <c r="J305" s="1"/>
      <c r="K305" s="1"/>
      <c r="L305" s="1"/>
      <c r="M305" s="1"/>
      <c r="N305" s="1"/>
      <c r="O305" s="1"/>
      <c r="P305" s="1"/>
      <c r="Q305" s="1"/>
    </row>
    <row r="306" spans="1:17" ht="5.85" customHeight="1">
      <c r="A306" s="1"/>
      <c r="B306" s="1"/>
      <c r="C306" s="1"/>
      <c r="D306" s="1"/>
      <c r="E306" s="1"/>
      <c r="F306" s="2"/>
      <c r="G306" s="1"/>
      <c r="H306" s="3"/>
      <c r="I306" s="1"/>
      <c r="J306" s="1"/>
      <c r="K306" s="1"/>
      <c r="L306" s="1"/>
      <c r="M306" s="1"/>
      <c r="N306" s="1"/>
      <c r="O306" s="1"/>
      <c r="P306" s="1"/>
      <c r="Q306" s="1"/>
    </row>
    <row r="307" spans="1:17" ht="5.85" customHeight="1">
      <c r="A307" s="1"/>
      <c r="B307" s="1"/>
      <c r="C307" s="1"/>
      <c r="D307" s="1"/>
      <c r="E307" s="1"/>
      <c r="F307" s="2"/>
      <c r="G307" s="1"/>
      <c r="H307" s="3"/>
      <c r="I307" s="1"/>
      <c r="J307" s="1"/>
      <c r="K307" s="1"/>
      <c r="L307" s="1"/>
      <c r="M307" s="1"/>
      <c r="N307" s="1"/>
      <c r="O307" s="1"/>
      <c r="P307" s="1"/>
      <c r="Q307" s="1"/>
    </row>
    <row r="308" spans="1:17" ht="5.85" customHeight="1">
      <c r="A308" s="1"/>
      <c r="B308" s="1"/>
      <c r="C308" s="1"/>
      <c r="D308" s="1"/>
      <c r="E308" s="1"/>
      <c r="F308" s="2"/>
      <c r="G308" s="1"/>
      <c r="H308" s="3"/>
      <c r="I308" s="1"/>
      <c r="J308" s="1"/>
      <c r="K308" s="1"/>
      <c r="L308" s="1"/>
      <c r="M308" s="1"/>
      <c r="N308" s="1"/>
      <c r="O308" s="1"/>
      <c r="P308" s="1"/>
      <c r="Q308" s="1"/>
    </row>
    <row r="309" spans="1:17" ht="5.85" customHeight="1">
      <c r="A309" s="1"/>
      <c r="B309" s="1"/>
      <c r="C309" s="1"/>
      <c r="D309" s="1"/>
      <c r="E309" s="1"/>
      <c r="F309" s="2"/>
      <c r="G309" s="1"/>
      <c r="H309" s="3"/>
      <c r="I309" s="1"/>
      <c r="J309" s="1"/>
      <c r="K309" s="1"/>
      <c r="L309" s="1"/>
      <c r="M309" s="1"/>
      <c r="N309" s="1"/>
      <c r="O309" s="1"/>
      <c r="P309" s="1"/>
      <c r="Q309" s="1"/>
    </row>
    <row r="310" spans="1:17" ht="5.85" customHeight="1">
      <c r="A310" s="1"/>
      <c r="B310" s="1"/>
      <c r="C310" s="1"/>
      <c r="D310" s="1"/>
      <c r="E310" s="1"/>
      <c r="F310" s="2"/>
      <c r="G310" s="1"/>
      <c r="H310" s="3"/>
      <c r="I310" s="1"/>
      <c r="J310" s="1"/>
      <c r="K310" s="1"/>
      <c r="L310" s="1"/>
      <c r="M310" s="1"/>
      <c r="N310" s="1"/>
      <c r="O310" s="1"/>
      <c r="P310" s="1"/>
      <c r="Q310" s="1"/>
    </row>
    <row r="311" spans="1:17" ht="5.85" customHeight="1">
      <c r="A311" s="1"/>
      <c r="B311" s="1"/>
      <c r="C311" s="1"/>
      <c r="D311" s="1"/>
      <c r="E311" s="1"/>
      <c r="F311" s="2"/>
      <c r="G311" s="1"/>
      <c r="H311" s="3"/>
      <c r="I311" s="1"/>
      <c r="J311" s="1"/>
      <c r="K311" s="1"/>
      <c r="L311" s="1"/>
      <c r="M311" s="1"/>
      <c r="N311" s="1"/>
      <c r="O311" s="1"/>
      <c r="P311" s="1"/>
      <c r="Q311" s="1"/>
    </row>
    <row r="312" spans="1:17" ht="5.85" customHeight="1">
      <c r="A312" s="1"/>
      <c r="B312" s="1"/>
      <c r="C312" s="1"/>
      <c r="D312" s="1"/>
      <c r="E312" s="1"/>
      <c r="F312" s="2"/>
      <c r="G312" s="1"/>
      <c r="H312" s="3"/>
      <c r="I312" s="1"/>
      <c r="J312" s="1"/>
      <c r="K312" s="1"/>
      <c r="L312" s="1"/>
      <c r="M312" s="1"/>
      <c r="N312" s="1"/>
      <c r="O312" s="1"/>
      <c r="P312" s="1"/>
      <c r="Q312" s="1"/>
    </row>
    <row r="313" spans="1:17" ht="5.85" customHeight="1">
      <c r="A313" s="1"/>
      <c r="B313" s="1"/>
      <c r="C313" s="1"/>
      <c r="D313" s="1"/>
      <c r="E313" s="1"/>
      <c r="F313" s="2"/>
      <c r="G313" s="1"/>
      <c r="H313" s="3"/>
      <c r="I313" s="1"/>
      <c r="J313" s="1"/>
      <c r="K313" s="1"/>
      <c r="L313" s="1"/>
      <c r="M313" s="1"/>
      <c r="N313" s="1"/>
      <c r="O313" s="1"/>
      <c r="P313" s="1"/>
      <c r="Q313" s="1"/>
    </row>
    <row r="314" spans="1:17" ht="5.85" customHeight="1">
      <c r="A314" s="1"/>
      <c r="B314" s="1"/>
      <c r="C314" s="1"/>
      <c r="D314" s="1"/>
      <c r="E314" s="1"/>
      <c r="F314" s="2"/>
      <c r="G314" s="1"/>
      <c r="H314" s="3"/>
      <c r="I314" s="1"/>
      <c r="J314" s="1"/>
      <c r="K314" s="1"/>
      <c r="L314" s="1"/>
      <c r="M314" s="1"/>
      <c r="N314" s="1"/>
      <c r="O314" s="1"/>
    </row>
    <row r="315" spans="1:17" ht="5.85" customHeight="1">
      <c r="A315" s="1"/>
      <c r="B315" s="1"/>
      <c r="C315" s="1"/>
      <c r="D315" s="1"/>
      <c r="E315" s="1"/>
      <c r="F315" s="2"/>
      <c r="G315" s="1"/>
      <c r="H315" s="3"/>
      <c r="I315" s="1"/>
      <c r="J315" s="1"/>
      <c r="K315" s="1"/>
      <c r="L315" s="1"/>
      <c r="M315" s="1"/>
      <c r="N315" s="1"/>
      <c r="O315" s="1"/>
      <c r="P315" s="1"/>
      <c r="Q315" s="1"/>
    </row>
    <row r="316" spans="1:17" ht="5.85" customHeight="1">
      <c r="A316" s="1"/>
      <c r="B316" s="1"/>
      <c r="C316" s="1"/>
      <c r="D316" s="1"/>
      <c r="E316" s="1"/>
      <c r="F316" s="2"/>
      <c r="G316" s="1"/>
      <c r="H316" s="3"/>
      <c r="I316" s="1"/>
      <c r="J316" s="1"/>
      <c r="K316" s="1"/>
      <c r="L316" s="1"/>
      <c r="M316" s="1"/>
      <c r="N316" s="1"/>
      <c r="O316" s="1"/>
      <c r="P316" s="1"/>
      <c r="Q316" s="1"/>
    </row>
    <row r="317" spans="1:17" ht="5.85" customHeight="1">
      <c r="A317" s="1"/>
      <c r="B317" s="1"/>
      <c r="C317" s="1"/>
      <c r="D317" s="1"/>
      <c r="E317" s="1"/>
      <c r="F317" s="2"/>
      <c r="G317" s="1"/>
      <c r="H317" s="3"/>
      <c r="I317" s="1"/>
      <c r="J317" s="1"/>
      <c r="K317" s="1"/>
      <c r="L317" s="1"/>
      <c r="M317" s="1"/>
      <c r="N317" s="1"/>
      <c r="O317" s="1"/>
      <c r="P317" s="1"/>
      <c r="Q317" s="1"/>
    </row>
    <row r="318" spans="1:17" ht="5.85" customHeight="1">
      <c r="A318" s="1"/>
      <c r="B318" s="1"/>
      <c r="C318" s="1"/>
      <c r="D318" s="1"/>
      <c r="E318" s="1"/>
      <c r="F318" s="2"/>
      <c r="G318" s="1"/>
      <c r="H318" s="3"/>
      <c r="I318" s="1"/>
      <c r="J318" s="1"/>
      <c r="K318" s="1"/>
      <c r="L318" s="1"/>
      <c r="M318" s="1"/>
      <c r="N318" s="1"/>
      <c r="O318" s="1"/>
      <c r="P318" s="1"/>
      <c r="Q318" s="1"/>
    </row>
    <row r="319" spans="1:17" ht="5.85" customHeight="1">
      <c r="A319" s="1"/>
      <c r="B319" s="1"/>
      <c r="C319" s="1"/>
      <c r="D319" s="1"/>
      <c r="E319" s="1"/>
      <c r="F319" s="2"/>
      <c r="G319" s="1"/>
      <c r="H319" s="3"/>
      <c r="I319" s="1"/>
      <c r="J319" s="1"/>
      <c r="K319" s="1"/>
      <c r="L319" s="1"/>
      <c r="M319" s="1"/>
      <c r="N319" s="1"/>
      <c r="O319" s="1"/>
      <c r="P319" s="1"/>
      <c r="Q319" s="1"/>
    </row>
    <row r="320" spans="1:17" ht="5.85" customHeight="1">
      <c r="A320" s="1"/>
      <c r="B320" s="1"/>
      <c r="C320" s="1"/>
      <c r="D320" s="1"/>
      <c r="E320" s="1"/>
      <c r="F320" s="2"/>
      <c r="G320" s="1"/>
      <c r="H320" s="3"/>
      <c r="I320" s="1"/>
      <c r="J320" s="1"/>
      <c r="K320" s="1"/>
      <c r="L320" s="1"/>
      <c r="M320" s="1"/>
      <c r="N320" s="1"/>
      <c r="O320" s="1"/>
      <c r="P320" s="1"/>
      <c r="Q320" s="1"/>
    </row>
    <row r="321" spans="1:17" ht="5.85" customHeight="1">
      <c r="A321" s="1"/>
      <c r="B321" s="1"/>
      <c r="C321" s="1"/>
      <c r="D321" s="1"/>
      <c r="E321" s="1"/>
      <c r="F321" s="2"/>
      <c r="G321" s="1"/>
      <c r="H321" s="3"/>
      <c r="I321" s="1"/>
      <c r="J321" s="1"/>
      <c r="K321" s="1"/>
      <c r="L321" s="1"/>
      <c r="M321" s="1"/>
      <c r="N321" s="1"/>
      <c r="O321" s="1"/>
    </row>
    <row r="322" spans="1:17" ht="5.85" customHeight="1">
      <c r="A322" s="1"/>
      <c r="B322" s="1"/>
      <c r="C322" s="1"/>
      <c r="D322" s="1"/>
      <c r="E322" s="1"/>
      <c r="F322" s="2"/>
      <c r="G322" s="1"/>
      <c r="H322" s="3"/>
      <c r="I322" s="1"/>
      <c r="J322" s="1"/>
      <c r="K322" s="1"/>
      <c r="L322" s="1"/>
      <c r="M322" s="1"/>
      <c r="N322" s="1"/>
      <c r="O322" s="1"/>
    </row>
    <row r="323" spans="1:17" ht="5.85" customHeight="1">
      <c r="A323" s="1"/>
      <c r="B323" s="1"/>
      <c r="C323" s="1"/>
      <c r="D323" s="1"/>
      <c r="E323" s="1"/>
      <c r="F323" s="2"/>
      <c r="G323" s="1"/>
      <c r="H323" s="3"/>
      <c r="I323" s="1"/>
      <c r="J323" s="1"/>
      <c r="K323" s="1"/>
      <c r="L323" s="1"/>
      <c r="M323" s="1"/>
      <c r="N323" s="1"/>
      <c r="O323" s="1"/>
    </row>
    <row r="324" spans="1:17" ht="5.85" customHeight="1">
      <c r="A324" s="1"/>
      <c r="B324" s="1"/>
      <c r="C324" s="1"/>
      <c r="D324" s="1"/>
      <c r="E324" s="1"/>
      <c r="F324" s="2"/>
      <c r="G324" s="1"/>
      <c r="H324" s="3"/>
      <c r="I324" s="1"/>
      <c r="J324" s="1"/>
      <c r="K324" s="1"/>
      <c r="L324" s="1"/>
      <c r="M324" s="1"/>
      <c r="N324" s="1"/>
      <c r="O324" s="1"/>
    </row>
    <row r="325" spans="1:17" ht="5.85" customHeight="1">
      <c r="A325" s="1"/>
      <c r="B325" s="1"/>
      <c r="C325" s="1"/>
      <c r="D325" s="1"/>
      <c r="E325" s="1"/>
      <c r="F325" s="2"/>
      <c r="G325" s="1"/>
      <c r="H325" s="3"/>
      <c r="I325" s="1"/>
      <c r="J325" s="1"/>
      <c r="K325" s="1"/>
      <c r="L325" s="1"/>
      <c r="M325" s="1"/>
      <c r="N325" s="1"/>
      <c r="O325" s="1"/>
    </row>
    <row r="326" spans="1:17" ht="5.85" customHeight="1">
      <c r="A326" s="1"/>
      <c r="B326" s="1"/>
      <c r="C326" s="1"/>
      <c r="D326" s="1"/>
      <c r="E326" s="1"/>
      <c r="F326" s="2"/>
      <c r="G326" s="1"/>
      <c r="H326" s="3"/>
      <c r="I326" s="1"/>
      <c r="J326" s="1"/>
      <c r="K326" s="1"/>
      <c r="L326" s="1"/>
      <c r="M326" s="1"/>
      <c r="N326" s="1"/>
      <c r="O326" s="1"/>
      <c r="P326" s="1"/>
      <c r="Q326" s="1"/>
    </row>
    <row r="327" spans="1:17" ht="5.85" customHeight="1">
      <c r="A327" s="1"/>
      <c r="B327" s="1"/>
      <c r="C327" s="1"/>
      <c r="D327" s="1"/>
      <c r="E327" s="1"/>
      <c r="F327" s="2"/>
      <c r="G327" s="1"/>
      <c r="H327" s="3"/>
      <c r="I327" s="1"/>
      <c r="J327" s="1"/>
      <c r="K327" s="1"/>
      <c r="L327" s="1"/>
      <c r="M327" s="1"/>
      <c r="N327" s="1"/>
      <c r="O327" s="1"/>
    </row>
    <row r="328" spans="1:17" ht="5.85" customHeight="1">
      <c r="A328" s="1"/>
      <c r="B328" s="1"/>
      <c r="C328" s="1"/>
      <c r="D328" s="1"/>
      <c r="E328" s="1"/>
      <c r="F328" s="2"/>
      <c r="G328" s="1"/>
      <c r="H328" s="3"/>
      <c r="I328" s="1"/>
      <c r="J328" s="1"/>
      <c r="K328" s="1"/>
      <c r="L328" s="1"/>
      <c r="M328" s="1"/>
      <c r="N328" s="1"/>
      <c r="O328" s="1"/>
    </row>
    <row r="329" spans="1:17" ht="5.85" customHeight="1">
      <c r="A329" s="1"/>
      <c r="B329" s="1"/>
      <c r="C329" s="1"/>
      <c r="D329" s="1"/>
      <c r="E329" s="1"/>
      <c r="F329" s="2"/>
      <c r="G329" s="1"/>
      <c r="H329" s="3"/>
      <c r="I329" s="1"/>
      <c r="J329" s="1"/>
      <c r="K329" s="1"/>
      <c r="L329" s="1"/>
      <c r="M329" s="1"/>
      <c r="N329" s="1"/>
      <c r="O329" s="1"/>
    </row>
    <row r="330" spans="1:17" ht="5.85" customHeight="1">
      <c r="A330" s="1"/>
      <c r="B330" s="1"/>
      <c r="C330" s="1"/>
      <c r="D330" s="1"/>
      <c r="E330" s="1"/>
      <c r="F330" s="2"/>
      <c r="G330" s="1"/>
      <c r="H330" s="3"/>
      <c r="I330" s="1"/>
      <c r="J330" s="1"/>
      <c r="K330" s="1"/>
      <c r="L330" s="1"/>
      <c r="M330" s="1"/>
      <c r="N330" s="1"/>
      <c r="O330" s="1"/>
    </row>
    <row r="331" spans="1:17" ht="5.85" customHeight="1">
      <c r="A331" s="1"/>
      <c r="B331" s="1"/>
      <c r="C331" s="1"/>
      <c r="D331" s="1"/>
      <c r="E331" s="1"/>
      <c r="F331" s="2"/>
      <c r="G331" s="1"/>
      <c r="H331" s="3"/>
      <c r="I331" s="1"/>
      <c r="J331" s="1"/>
      <c r="K331" s="1"/>
      <c r="L331" s="1"/>
      <c r="M331" s="1"/>
      <c r="N331" s="1"/>
      <c r="O331" s="1"/>
    </row>
    <row r="332" spans="1:17" ht="5.85" customHeight="1">
      <c r="A332" s="1"/>
      <c r="B332" s="1"/>
      <c r="C332" s="1"/>
      <c r="D332" s="1"/>
      <c r="E332" s="1"/>
      <c r="F332" s="2"/>
      <c r="G332" s="1"/>
      <c r="H332" s="3"/>
      <c r="I332" s="1"/>
      <c r="J332" s="1"/>
      <c r="K332" s="1"/>
      <c r="L332" s="1"/>
      <c r="M332" s="1"/>
      <c r="N332" s="1"/>
      <c r="O332" s="1"/>
    </row>
    <row r="333" spans="1:17" ht="5.85" customHeight="1">
      <c r="A333" s="1"/>
      <c r="B333" s="1"/>
      <c r="C333" s="1"/>
      <c r="D333" s="1"/>
      <c r="E333" s="1"/>
      <c r="F333" s="2"/>
      <c r="G333" s="1"/>
      <c r="H333" s="3"/>
      <c r="I333" s="1"/>
      <c r="J333" s="1"/>
      <c r="K333" s="1"/>
      <c r="L333" s="1"/>
      <c r="M333" s="1"/>
      <c r="N333" s="1"/>
      <c r="O333" s="1"/>
    </row>
    <row r="334" spans="1:17" ht="5.85" customHeight="1">
      <c r="A334" s="1"/>
      <c r="B334" s="1"/>
      <c r="C334" s="1"/>
      <c r="D334" s="1"/>
      <c r="E334" s="1"/>
      <c r="F334" s="2"/>
      <c r="G334" s="1"/>
      <c r="H334" s="3"/>
      <c r="I334" s="1"/>
      <c r="J334" s="1"/>
      <c r="K334" s="1"/>
      <c r="L334" s="1"/>
      <c r="M334" s="1"/>
      <c r="N334" s="1"/>
      <c r="O334" s="1"/>
    </row>
    <row r="335" spans="1:17" ht="5.85" customHeight="1">
      <c r="A335" s="1"/>
      <c r="B335" s="1"/>
      <c r="C335" s="1"/>
      <c r="D335" s="1"/>
      <c r="E335" s="1"/>
      <c r="F335" s="2"/>
      <c r="G335" s="1"/>
      <c r="H335" s="3"/>
      <c r="I335" s="1"/>
      <c r="J335" s="1"/>
      <c r="K335" s="1"/>
      <c r="L335" s="1"/>
      <c r="M335" s="1"/>
      <c r="N335" s="1"/>
      <c r="O335" s="1"/>
    </row>
    <row r="336" spans="1:17" ht="5.85" customHeight="1">
      <c r="A336" s="1"/>
      <c r="B336" s="1"/>
      <c r="C336" s="1"/>
      <c r="D336" s="1"/>
      <c r="E336" s="1"/>
      <c r="F336" s="2"/>
      <c r="G336" s="1"/>
      <c r="H336" s="3"/>
      <c r="I336" s="1"/>
      <c r="J336" s="1"/>
      <c r="K336" s="1"/>
      <c r="L336" s="1"/>
      <c r="M336" s="1"/>
      <c r="N336" s="1"/>
      <c r="O336" s="1"/>
    </row>
    <row r="337" spans="1:17" ht="5.85" customHeight="1">
      <c r="A337" s="1"/>
      <c r="B337" s="1"/>
      <c r="C337" s="1"/>
      <c r="D337" s="1"/>
      <c r="E337" s="1"/>
      <c r="F337" s="2"/>
      <c r="G337" s="1"/>
      <c r="H337" s="3"/>
      <c r="I337" s="1"/>
      <c r="J337" s="1"/>
      <c r="K337" s="1"/>
      <c r="L337" s="1"/>
      <c r="M337" s="1"/>
      <c r="N337" s="1"/>
      <c r="O337" s="1"/>
    </row>
    <row r="338" spans="1:17" ht="5.85" customHeight="1">
      <c r="A338" s="1"/>
      <c r="B338" s="1"/>
      <c r="C338" s="1"/>
      <c r="D338" s="1"/>
      <c r="E338" s="1"/>
      <c r="F338" s="2"/>
      <c r="G338" s="1"/>
      <c r="H338" s="3"/>
      <c r="I338" s="1"/>
      <c r="J338" s="1"/>
      <c r="K338" s="1"/>
      <c r="L338" s="1"/>
      <c r="M338" s="1"/>
      <c r="N338" s="1"/>
      <c r="O338" s="1"/>
    </row>
    <row r="339" spans="1:17" ht="5.85" customHeight="1">
      <c r="A339" s="1"/>
      <c r="B339" s="1"/>
      <c r="C339" s="1"/>
      <c r="D339" s="1"/>
      <c r="E339" s="1"/>
      <c r="F339" s="2"/>
      <c r="G339" s="1"/>
      <c r="H339" s="3"/>
      <c r="I339" s="1"/>
      <c r="J339" s="1"/>
      <c r="K339" s="1"/>
      <c r="L339" s="1"/>
      <c r="M339" s="1"/>
      <c r="N339" s="1"/>
      <c r="O339" s="1"/>
    </row>
    <row r="340" spans="1:17" ht="5.85" customHeight="1">
      <c r="A340" s="1"/>
      <c r="B340" s="1"/>
      <c r="C340" s="1"/>
      <c r="D340" s="1"/>
      <c r="E340" s="1"/>
      <c r="F340" s="2"/>
      <c r="G340" s="1"/>
      <c r="H340" s="3"/>
      <c r="I340" s="1"/>
      <c r="J340" s="1"/>
      <c r="K340" s="1"/>
      <c r="L340" s="1"/>
      <c r="M340" s="1"/>
      <c r="N340" s="1"/>
      <c r="O340" s="1"/>
    </row>
    <row r="341" spans="1:17" ht="5.85" customHeight="1">
      <c r="A341" s="1"/>
      <c r="B341" s="1"/>
      <c r="C341" s="1"/>
      <c r="D341" s="1"/>
      <c r="E341" s="1"/>
      <c r="F341" s="2"/>
      <c r="G341" s="1"/>
      <c r="H341" s="3"/>
      <c r="I341" s="1"/>
      <c r="J341" s="1"/>
      <c r="K341" s="1"/>
      <c r="L341" s="1"/>
      <c r="M341" s="1"/>
      <c r="N341" s="1"/>
      <c r="O341" s="1"/>
      <c r="P341" s="1"/>
      <c r="Q341" s="1"/>
    </row>
    <row r="342" spans="1:17" ht="5.85" customHeight="1">
      <c r="A342" s="1"/>
      <c r="B342" s="1"/>
      <c r="C342" s="1"/>
      <c r="D342" s="1"/>
      <c r="E342" s="1"/>
      <c r="F342" s="2"/>
      <c r="G342" s="1"/>
      <c r="H342" s="3"/>
      <c r="I342" s="1"/>
      <c r="J342" s="1"/>
      <c r="K342" s="1"/>
      <c r="L342" s="1"/>
      <c r="M342" s="1"/>
      <c r="N342" s="1"/>
      <c r="O342" s="1"/>
      <c r="P342" s="1"/>
      <c r="Q342" s="1"/>
    </row>
    <row r="343" spans="1:17" ht="5.85" customHeight="1">
      <c r="A343" s="1"/>
      <c r="B343" s="1"/>
      <c r="C343" s="1"/>
      <c r="D343" s="1"/>
      <c r="E343" s="1"/>
      <c r="F343" s="2"/>
      <c r="G343" s="1"/>
      <c r="H343" s="3"/>
      <c r="I343" s="1"/>
      <c r="J343" s="1"/>
      <c r="K343" s="1"/>
      <c r="L343" s="1"/>
      <c r="M343" s="1"/>
      <c r="N343" s="1"/>
      <c r="O343" s="1"/>
      <c r="P343" s="1"/>
      <c r="Q343" s="1"/>
    </row>
    <row r="344" spans="1:17" ht="5.85" customHeight="1">
      <c r="A344" s="1"/>
      <c r="B344" s="1"/>
      <c r="C344" s="1"/>
      <c r="D344" s="1"/>
      <c r="E344" s="1"/>
      <c r="F344" s="2"/>
      <c r="G344" s="1"/>
      <c r="H344" s="3"/>
      <c r="I344" s="1"/>
      <c r="J344" s="1"/>
      <c r="K344" s="1"/>
      <c r="L344" s="1"/>
      <c r="M344" s="1"/>
      <c r="N344" s="1"/>
      <c r="O344" s="1"/>
      <c r="P344" s="1"/>
      <c r="Q344" s="1"/>
    </row>
    <row r="345" spans="1:17" ht="5.85" customHeight="1">
      <c r="A345" s="1"/>
      <c r="B345" s="1"/>
      <c r="C345" s="1"/>
      <c r="D345" s="1"/>
      <c r="E345" s="1"/>
      <c r="F345" s="2"/>
      <c r="G345" s="1"/>
      <c r="H345" s="3"/>
      <c r="I345" s="1"/>
      <c r="J345" s="1"/>
      <c r="K345" s="1"/>
      <c r="L345" s="1"/>
      <c r="M345" s="1"/>
      <c r="N345" s="1"/>
      <c r="O345" s="1"/>
      <c r="P345" s="1"/>
      <c r="Q345" s="1"/>
    </row>
    <row r="346" spans="1:17" ht="5.85" customHeight="1">
      <c r="A346" s="1"/>
      <c r="B346" s="1"/>
      <c r="C346" s="1"/>
      <c r="D346" s="1"/>
      <c r="E346" s="1"/>
      <c r="F346" s="2"/>
      <c r="G346" s="1"/>
      <c r="H346" s="3"/>
      <c r="I346" s="1"/>
      <c r="J346" s="1"/>
      <c r="K346" s="1"/>
      <c r="L346" s="1"/>
      <c r="M346" s="1"/>
      <c r="N346" s="1"/>
      <c r="O346" s="1"/>
      <c r="P346" s="1"/>
      <c r="Q346" s="1"/>
    </row>
    <row r="347" spans="1:17" ht="5.85" customHeight="1">
      <c r="A347" s="1"/>
      <c r="B347" s="1"/>
      <c r="C347" s="1"/>
      <c r="D347" s="1"/>
      <c r="E347" s="1"/>
      <c r="F347" s="2"/>
      <c r="G347" s="1"/>
      <c r="H347" s="3"/>
      <c r="I347" s="1"/>
      <c r="J347" s="1"/>
      <c r="K347" s="1"/>
      <c r="L347" s="1"/>
      <c r="M347" s="1"/>
      <c r="N347" s="1"/>
      <c r="O347" s="1"/>
      <c r="P347" s="1"/>
      <c r="Q347" s="1"/>
    </row>
    <row r="348" spans="1:17" ht="5.85" customHeight="1">
      <c r="A348" s="1"/>
      <c r="B348" s="1"/>
      <c r="C348" s="1"/>
      <c r="D348" s="1"/>
      <c r="E348" s="1"/>
      <c r="F348" s="2"/>
      <c r="G348" s="1"/>
      <c r="H348" s="3"/>
      <c r="I348" s="1"/>
      <c r="J348" s="1"/>
      <c r="K348" s="1"/>
      <c r="L348" s="1"/>
      <c r="M348" s="1"/>
      <c r="N348" s="1"/>
      <c r="O348" s="1"/>
      <c r="P348" s="1"/>
      <c r="Q348" s="1"/>
    </row>
    <row r="349" spans="1:17" ht="5.85" customHeight="1">
      <c r="A349" s="1"/>
      <c r="B349" s="1"/>
      <c r="C349" s="1"/>
      <c r="D349" s="1"/>
      <c r="E349" s="1"/>
      <c r="F349" s="2"/>
      <c r="G349" s="1"/>
      <c r="H349" s="3"/>
      <c r="I349" s="1"/>
      <c r="J349" s="1"/>
      <c r="K349" s="1"/>
      <c r="L349" s="1"/>
      <c r="M349" s="1"/>
      <c r="N349" s="1"/>
      <c r="O349" s="1"/>
      <c r="P349" s="1"/>
      <c r="Q349" s="1"/>
    </row>
    <row r="350" spans="1:17" ht="5.85" customHeight="1">
      <c r="A350" s="1"/>
      <c r="B350" s="1"/>
      <c r="C350" s="1"/>
      <c r="D350" s="1"/>
      <c r="E350" s="1"/>
      <c r="F350" s="2"/>
      <c r="G350" s="1"/>
      <c r="H350" s="3"/>
      <c r="I350" s="1"/>
      <c r="J350" s="1"/>
      <c r="K350" s="1"/>
      <c r="L350" s="1"/>
      <c r="M350" s="1"/>
      <c r="N350" s="1"/>
      <c r="O350" s="1"/>
      <c r="P350" s="1"/>
      <c r="Q350" s="1"/>
    </row>
    <row r="351" spans="1:17" ht="5.85" customHeight="1">
      <c r="A351" s="1"/>
      <c r="B351" s="1"/>
      <c r="C351" s="1"/>
      <c r="D351" s="1"/>
      <c r="E351" s="1"/>
      <c r="F351" s="2"/>
      <c r="G351" s="1"/>
      <c r="H351" s="3"/>
      <c r="I351" s="1"/>
      <c r="J351" s="1"/>
      <c r="K351" s="1"/>
      <c r="L351" s="1"/>
      <c r="M351" s="1"/>
      <c r="N351" s="1"/>
      <c r="O351" s="1"/>
      <c r="P351" s="1"/>
      <c r="Q351" s="1"/>
    </row>
    <row r="352" spans="1:17" ht="5.85" customHeight="1">
      <c r="A352" s="1"/>
      <c r="B352" s="1"/>
      <c r="C352" s="1"/>
      <c r="D352" s="1"/>
      <c r="E352" s="1"/>
      <c r="F352" s="2"/>
      <c r="G352" s="1"/>
      <c r="H352" s="3"/>
      <c r="I352" s="1"/>
      <c r="J352" s="1"/>
      <c r="K352" s="1"/>
      <c r="L352" s="1"/>
      <c r="M352" s="1"/>
      <c r="N352" s="1"/>
      <c r="O352" s="1"/>
      <c r="P352" s="1"/>
      <c r="Q352" s="1"/>
    </row>
    <row r="353" spans="1:17" ht="5.85" customHeight="1">
      <c r="A353" s="1"/>
      <c r="B353" s="1"/>
      <c r="C353" s="1"/>
      <c r="D353" s="1"/>
      <c r="E353" s="1"/>
      <c r="F353" s="2"/>
      <c r="G353" s="1"/>
      <c r="H353" s="3"/>
      <c r="I353" s="1"/>
      <c r="J353" s="1"/>
      <c r="K353" s="1"/>
      <c r="L353" s="1"/>
      <c r="M353" s="1"/>
      <c r="N353" s="1"/>
      <c r="O353" s="1"/>
      <c r="P353" s="1"/>
      <c r="Q353" s="1"/>
    </row>
    <row r="354" spans="1:17" ht="5.85" customHeight="1">
      <c r="A354" s="1"/>
      <c r="B354" s="1"/>
      <c r="C354" s="1"/>
      <c r="D354" s="1"/>
      <c r="E354" s="1"/>
      <c r="F354" s="2"/>
      <c r="G354" s="1"/>
      <c r="H354" s="3"/>
      <c r="I354" s="1"/>
      <c r="J354" s="1"/>
      <c r="K354" s="1"/>
      <c r="L354" s="1"/>
      <c r="M354" s="1"/>
      <c r="N354" s="1"/>
      <c r="O354" s="1"/>
    </row>
    <row r="355" spans="1:17" ht="5.85" customHeight="1">
      <c r="A355" s="1"/>
      <c r="B355" s="1"/>
      <c r="C355" s="1"/>
      <c r="D355" s="1"/>
      <c r="E355" s="1"/>
      <c r="F355" s="2"/>
      <c r="G355" s="1"/>
      <c r="H355" s="3"/>
      <c r="I355" s="1"/>
      <c r="J355" s="1"/>
      <c r="K355" s="1"/>
      <c r="L355" s="1"/>
      <c r="M355" s="1"/>
      <c r="N355" s="1"/>
      <c r="O355" s="1"/>
    </row>
    <row r="356" spans="1:17" ht="5.85" customHeight="1">
      <c r="A356" s="1"/>
      <c r="B356" s="1"/>
      <c r="C356" s="1"/>
      <c r="D356" s="1"/>
      <c r="E356" s="1"/>
      <c r="F356" s="2"/>
      <c r="G356" s="1"/>
      <c r="H356" s="3"/>
      <c r="I356" s="1"/>
      <c r="J356" s="1"/>
      <c r="K356" s="1"/>
      <c r="L356" s="1"/>
      <c r="M356" s="1"/>
      <c r="N356" s="1"/>
      <c r="O356" s="1"/>
    </row>
    <row r="357" spans="1:17" ht="5.85" customHeight="1">
      <c r="A357" s="1"/>
      <c r="B357" s="1"/>
      <c r="C357" s="1"/>
      <c r="D357" s="1"/>
      <c r="E357" s="1"/>
      <c r="F357" s="2"/>
      <c r="G357" s="1"/>
      <c r="H357" s="3"/>
      <c r="I357" s="1"/>
      <c r="J357" s="1"/>
      <c r="K357" s="1"/>
      <c r="L357" s="1"/>
      <c r="M357" s="1"/>
      <c r="N357" s="1"/>
      <c r="O357" s="1"/>
    </row>
    <row r="358" spans="1:17" ht="5.85" customHeight="1">
      <c r="A358" s="1"/>
      <c r="B358" s="1"/>
      <c r="C358" s="1"/>
      <c r="D358" s="1"/>
      <c r="E358" s="1"/>
      <c r="F358" s="2"/>
      <c r="G358" s="1"/>
      <c r="H358" s="3"/>
      <c r="I358" s="1"/>
      <c r="J358" s="1"/>
      <c r="K358" s="1"/>
      <c r="L358" s="1"/>
      <c r="M358" s="1"/>
      <c r="N358" s="1"/>
      <c r="O358" s="1"/>
    </row>
    <row r="359" spans="1:17" ht="5.85" customHeight="1">
      <c r="A359" s="1"/>
      <c r="B359" s="1"/>
      <c r="C359" s="1"/>
      <c r="D359" s="1"/>
      <c r="E359" s="1"/>
      <c r="F359" s="2"/>
      <c r="G359" s="1"/>
      <c r="H359" s="3"/>
      <c r="I359" s="1"/>
      <c r="J359" s="1"/>
      <c r="K359" s="1"/>
      <c r="L359" s="1"/>
      <c r="M359" s="1"/>
      <c r="N359" s="1"/>
      <c r="O359" s="1"/>
      <c r="P359" s="1"/>
      <c r="Q359" s="1"/>
    </row>
    <row r="360" spans="1:17" ht="5.85" customHeight="1">
      <c r="A360" s="1"/>
      <c r="B360" s="1"/>
      <c r="C360" s="1"/>
      <c r="D360" s="1"/>
      <c r="E360" s="1"/>
      <c r="F360" s="2"/>
      <c r="G360" s="1"/>
      <c r="H360" s="3"/>
      <c r="I360" s="1"/>
      <c r="J360" s="1"/>
      <c r="K360" s="1"/>
      <c r="L360" s="1"/>
      <c r="M360" s="1"/>
      <c r="N360" s="1"/>
      <c r="O360" s="1"/>
      <c r="P360" s="1"/>
      <c r="Q360" s="1"/>
    </row>
    <row r="361" spans="1:17" ht="5.85" customHeight="1">
      <c r="A361" s="1"/>
      <c r="B361" s="1"/>
      <c r="C361" s="1"/>
      <c r="D361" s="1"/>
      <c r="E361" s="1"/>
      <c r="F361" s="2"/>
      <c r="G361" s="1"/>
      <c r="H361" s="3"/>
      <c r="I361" s="1"/>
      <c r="J361" s="1"/>
      <c r="K361" s="1"/>
      <c r="L361" s="1"/>
      <c r="M361" s="1"/>
      <c r="N361" s="1"/>
      <c r="O361" s="1"/>
      <c r="P361" s="1"/>
      <c r="Q361" s="1"/>
    </row>
    <row r="362" spans="1:17" ht="5.85" customHeight="1">
      <c r="A362" s="1"/>
      <c r="B362" s="1"/>
      <c r="C362" s="1"/>
      <c r="D362" s="1"/>
      <c r="E362" s="1"/>
      <c r="F362" s="2"/>
      <c r="G362" s="1"/>
      <c r="H362" s="3"/>
      <c r="I362" s="1"/>
      <c r="J362" s="1"/>
      <c r="K362" s="1"/>
      <c r="L362" s="1"/>
      <c r="M362" s="1"/>
      <c r="N362" s="1"/>
      <c r="O362" s="1"/>
      <c r="P362" s="1"/>
      <c r="Q362" s="1"/>
    </row>
    <row r="363" spans="1:17" ht="5.85" customHeight="1">
      <c r="A363" s="1"/>
      <c r="B363" s="1"/>
      <c r="C363" s="1"/>
      <c r="D363" s="1"/>
      <c r="E363" s="1"/>
      <c r="F363" s="2"/>
      <c r="G363" s="1"/>
      <c r="H363" s="3"/>
      <c r="I363" s="1"/>
      <c r="J363" s="1"/>
      <c r="K363" s="1"/>
      <c r="L363" s="1"/>
      <c r="M363" s="1"/>
      <c r="N363" s="1"/>
      <c r="O363" s="1"/>
      <c r="P363" s="1"/>
      <c r="Q363" s="1"/>
    </row>
    <row r="364" spans="1:17" ht="5.85" customHeight="1">
      <c r="A364" s="1"/>
      <c r="B364" s="1"/>
      <c r="C364" s="1"/>
      <c r="D364" s="1"/>
      <c r="E364" s="1"/>
      <c r="F364" s="2"/>
      <c r="G364" s="1"/>
      <c r="H364" s="3"/>
      <c r="I364" s="1"/>
      <c r="J364" s="1"/>
      <c r="K364" s="1"/>
      <c r="L364" s="1"/>
      <c r="M364" s="1"/>
      <c r="N364" s="1"/>
      <c r="O364" s="1"/>
      <c r="P364" s="1"/>
      <c r="Q364" s="1"/>
    </row>
    <row r="365" spans="1:17" ht="5.85" customHeight="1">
      <c r="A365" s="1"/>
      <c r="B365" s="1"/>
      <c r="C365" s="1"/>
      <c r="D365" s="1"/>
      <c r="E365" s="1"/>
      <c r="F365" s="2"/>
      <c r="G365" s="1"/>
      <c r="H365" s="3"/>
      <c r="I365" s="1"/>
      <c r="J365" s="1"/>
      <c r="K365" s="1"/>
      <c r="L365" s="1"/>
      <c r="M365" s="1"/>
      <c r="N365" s="1"/>
      <c r="O365" s="1"/>
      <c r="P365" s="1"/>
      <c r="Q365" s="1"/>
    </row>
    <row r="366" spans="1:17" ht="5.85" customHeight="1">
      <c r="A366" s="1"/>
      <c r="B366" s="1"/>
      <c r="C366" s="1"/>
      <c r="D366" s="1"/>
      <c r="E366" s="1"/>
      <c r="F366" s="2"/>
      <c r="G366" s="1"/>
      <c r="H366" s="3"/>
      <c r="I366" s="1"/>
      <c r="J366" s="1"/>
      <c r="K366" s="1"/>
      <c r="L366" s="1"/>
      <c r="M366" s="1"/>
      <c r="N366" s="1"/>
      <c r="O366" s="1"/>
      <c r="P366" s="1"/>
      <c r="Q366" s="1"/>
    </row>
    <row r="367" spans="1:17" ht="5.85" customHeight="1">
      <c r="A367" s="1"/>
      <c r="B367" s="1"/>
      <c r="C367" s="1"/>
      <c r="D367" s="1"/>
      <c r="E367" s="1"/>
      <c r="F367" s="2"/>
      <c r="G367" s="1"/>
      <c r="H367" s="3"/>
      <c r="I367" s="1"/>
      <c r="J367" s="1"/>
      <c r="K367" s="1"/>
      <c r="L367" s="1"/>
      <c r="M367" s="1"/>
      <c r="N367" s="1"/>
      <c r="O367" s="1"/>
      <c r="P367" s="1"/>
      <c r="Q367" s="1"/>
    </row>
    <row r="368" spans="1:17" ht="5.85" customHeight="1">
      <c r="A368" s="1"/>
      <c r="B368" s="1"/>
      <c r="C368" s="1"/>
      <c r="D368" s="1"/>
      <c r="E368" s="1"/>
      <c r="F368" s="2"/>
      <c r="G368" s="1"/>
      <c r="H368" s="3"/>
      <c r="I368" s="1"/>
      <c r="J368" s="1"/>
      <c r="K368" s="1"/>
      <c r="L368" s="1"/>
      <c r="M368" s="1"/>
      <c r="N368" s="1"/>
      <c r="O368" s="1"/>
      <c r="P368" s="1"/>
      <c r="Q368" s="1"/>
    </row>
    <row r="369" spans="1:17" ht="5.85" customHeight="1">
      <c r="A369" s="1"/>
      <c r="B369" s="1"/>
      <c r="C369" s="1"/>
      <c r="D369" s="1"/>
      <c r="E369" s="1"/>
      <c r="F369" s="2"/>
      <c r="G369" s="1"/>
      <c r="H369" s="3"/>
      <c r="I369" s="1"/>
      <c r="J369" s="1"/>
      <c r="K369" s="1"/>
      <c r="L369" s="1"/>
      <c r="M369" s="1"/>
      <c r="N369" s="1"/>
      <c r="O369" s="1"/>
      <c r="P369" s="1"/>
      <c r="Q369" s="1"/>
    </row>
    <row r="370" spans="1:17" ht="5.85" customHeight="1">
      <c r="A370" s="1"/>
      <c r="B370" s="1"/>
      <c r="C370" s="1"/>
      <c r="D370" s="1"/>
      <c r="E370" s="1"/>
      <c r="F370" s="2"/>
      <c r="G370" s="1"/>
      <c r="H370" s="3"/>
      <c r="I370" s="1"/>
      <c r="J370" s="1"/>
      <c r="K370" s="1"/>
      <c r="L370" s="1"/>
      <c r="M370" s="1"/>
      <c r="N370" s="1"/>
      <c r="O370" s="1"/>
      <c r="P370" s="1"/>
      <c r="Q370" s="1"/>
    </row>
    <row r="371" spans="1:17" ht="5.85" customHeight="1">
      <c r="A371" s="1"/>
      <c r="B371" s="1"/>
      <c r="C371" s="1"/>
      <c r="D371" s="1"/>
      <c r="E371" s="1"/>
      <c r="F371" s="2"/>
      <c r="G371" s="1"/>
      <c r="H371" s="3"/>
      <c r="I371" s="1"/>
      <c r="J371" s="1"/>
      <c r="K371" s="1"/>
      <c r="L371" s="1"/>
      <c r="M371" s="1"/>
      <c r="N371" s="1"/>
      <c r="O371" s="1"/>
      <c r="P371" s="1"/>
      <c r="Q371" s="1"/>
    </row>
    <row r="372" spans="1:17" ht="5.85" customHeight="1">
      <c r="A372" s="1"/>
      <c r="B372" s="1"/>
      <c r="C372" s="1"/>
      <c r="D372" s="1"/>
      <c r="E372" s="1"/>
      <c r="F372" s="2"/>
      <c r="G372" s="1"/>
      <c r="H372" s="3"/>
      <c r="I372" s="1"/>
      <c r="J372" s="1"/>
      <c r="K372" s="1"/>
      <c r="L372" s="1"/>
      <c r="M372" s="1"/>
      <c r="N372" s="1"/>
      <c r="O372" s="1"/>
      <c r="P372" s="1"/>
      <c r="Q372" s="1"/>
    </row>
    <row r="373" spans="1:17" ht="5.85" customHeight="1">
      <c r="A373" s="1"/>
      <c r="B373" s="1"/>
      <c r="C373" s="1"/>
      <c r="D373" s="1"/>
      <c r="E373" s="1"/>
      <c r="F373" s="2"/>
      <c r="G373" s="1"/>
      <c r="H373" s="3"/>
      <c r="I373" s="1"/>
      <c r="J373" s="1"/>
      <c r="K373" s="1"/>
      <c r="L373" s="1"/>
      <c r="M373" s="1"/>
      <c r="N373" s="1"/>
      <c r="O373" s="1"/>
    </row>
    <row r="374" spans="1:17" ht="5.85" customHeight="1">
      <c r="A374" s="1"/>
      <c r="B374" s="1"/>
      <c r="C374" s="1"/>
      <c r="D374" s="1"/>
      <c r="E374" s="1"/>
      <c r="F374" s="2"/>
      <c r="G374" s="1"/>
      <c r="H374" s="3"/>
      <c r="I374" s="1"/>
      <c r="J374" s="1"/>
      <c r="K374" s="1"/>
      <c r="L374" s="1"/>
      <c r="M374" s="1"/>
      <c r="N374" s="1"/>
      <c r="O374" s="1"/>
      <c r="P374" s="1"/>
      <c r="Q374" s="1"/>
    </row>
    <row r="375" spans="1:17" ht="5.85" customHeight="1">
      <c r="A375" s="1"/>
      <c r="B375" s="1"/>
      <c r="C375" s="1"/>
      <c r="D375" s="1"/>
      <c r="E375" s="1"/>
      <c r="F375" s="2"/>
      <c r="G375" s="1"/>
      <c r="H375" s="3"/>
      <c r="I375" s="1"/>
      <c r="J375" s="1"/>
      <c r="K375" s="1"/>
      <c r="L375" s="1"/>
      <c r="M375" s="1"/>
      <c r="N375" s="1"/>
      <c r="O375" s="1"/>
      <c r="P375" s="1"/>
      <c r="Q375" s="1"/>
    </row>
    <row r="376" spans="1:17" ht="5.85" customHeight="1">
      <c r="A376" s="1"/>
      <c r="B376" s="1"/>
      <c r="C376" s="1"/>
      <c r="D376" s="1"/>
      <c r="E376" s="1"/>
      <c r="F376" s="2"/>
      <c r="G376" s="1"/>
      <c r="H376" s="3"/>
      <c r="I376" s="1"/>
      <c r="J376" s="1"/>
      <c r="K376" s="1"/>
      <c r="L376" s="1"/>
      <c r="M376" s="1"/>
      <c r="N376" s="1"/>
      <c r="O376" s="1"/>
    </row>
    <row r="377" spans="1:17" ht="5.85" customHeight="1">
      <c r="A377" s="1"/>
      <c r="B377" s="1"/>
      <c r="C377" s="1"/>
      <c r="D377" s="1"/>
      <c r="E377" s="1"/>
      <c r="F377" s="2"/>
      <c r="G377" s="1"/>
      <c r="H377" s="3"/>
      <c r="I377" s="1"/>
      <c r="J377" s="1"/>
      <c r="K377" s="1"/>
      <c r="L377" s="1"/>
      <c r="M377" s="1"/>
      <c r="N377" s="1"/>
      <c r="O377" s="1"/>
    </row>
    <row r="378" spans="1:17" ht="5.85" customHeight="1">
      <c r="A378" s="1"/>
      <c r="B378" s="1"/>
      <c r="C378" s="1"/>
      <c r="D378" s="1"/>
      <c r="E378" s="1"/>
      <c r="F378" s="2"/>
      <c r="G378" s="1"/>
      <c r="H378" s="3"/>
      <c r="I378" s="1"/>
      <c r="J378" s="1"/>
      <c r="K378" s="1"/>
      <c r="L378" s="1"/>
      <c r="M378" s="1"/>
      <c r="N378" s="1"/>
      <c r="O378" s="1"/>
    </row>
    <row r="379" spans="1:17" ht="5.85" customHeight="1">
      <c r="A379" s="1"/>
      <c r="B379" s="1"/>
      <c r="C379" s="1"/>
      <c r="D379" s="1"/>
      <c r="E379" s="1"/>
      <c r="F379" s="2"/>
      <c r="G379" s="1"/>
      <c r="H379" s="3"/>
      <c r="I379" s="1"/>
      <c r="J379" s="1"/>
      <c r="K379" s="1"/>
      <c r="L379" s="1"/>
      <c r="M379" s="1"/>
      <c r="N379" s="1"/>
      <c r="O379" s="1"/>
    </row>
    <row r="380" spans="1:17" ht="5.85" customHeight="1">
      <c r="A380" s="1"/>
      <c r="B380" s="1"/>
      <c r="C380" s="1"/>
      <c r="D380" s="1"/>
      <c r="E380" s="1"/>
      <c r="F380" s="2"/>
      <c r="G380" s="1"/>
      <c r="H380" s="3"/>
      <c r="I380" s="1"/>
      <c r="J380" s="1"/>
      <c r="K380" s="1"/>
      <c r="L380" s="1"/>
      <c r="M380" s="1"/>
      <c r="N380" s="1"/>
      <c r="O380" s="1"/>
    </row>
    <row r="381" spans="1:17" ht="5.85" customHeight="1">
      <c r="A381" s="1"/>
      <c r="B381" s="1"/>
      <c r="C381" s="1"/>
      <c r="D381" s="1"/>
      <c r="E381" s="1"/>
      <c r="F381" s="2"/>
      <c r="G381" s="1"/>
      <c r="H381" s="3"/>
      <c r="I381" s="1"/>
      <c r="J381" s="1"/>
      <c r="K381" s="1"/>
      <c r="L381" s="1"/>
      <c r="M381" s="1"/>
      <c r="N381" s="1"/>
      <c r="O381" s="1"/>
    </row>
    <row r="382" spans="1:17" ht="5.85" customHeight="1">
      <c r="A382" s="1"/>
      <c r="B382" s="1"/>
      <c r="C382" s="1"/>
      <c r="D382" s="1"/>
      <c r="E382" s="1"/>
      <c r="F382" s="2"/>
      <c r="G382" s="1"/>
      <c r="H382" s="3"/>
      <c r="I382" s="1"/>
      <c r="J382" s="1"/>
      <c r="K382" s="1"/>
      <c r="L382" s="1"/>
      <c r="M382" s="1"/>
      <c r="N382" s="1"/>
      <c r="O382" s="1"/>
    </row>
    <row r="383" spans="1:17" ht="5.85" customHeight="1">
      <c r="A383" s="1"/>
      <c r="B383" s="1"/>
      <c r="C383" s="1"/>
      <c r="D383" s="1"/>
      <c r="E383" s="1"/>
      <c r="F383" s="2"/>
      <c r="G383" s="1"/>
      <c r="H383" s="3"/>
      <c r="I383" s="1"/>
      <c r="J383" s="1"/>
      <c r="K383" s="1"/>
      <c r="L383" s="1"/>
      <c r="M383" s="1"/>
      <c r="N383" s="1"/>
      <c r="O383" s="1"/>
    </row>
    <row r="384" spans="1:17" ht="5.85" customHeight="1">
      <c r="A384" s="1"/>
      <c r="B384" s="1"/>
      <c r="C384" s="1"/>
      <c r="D384" s="1"/>
      <c r="E384" s="1"/>
      <c r="F384" s="2"/>
      <c r="G384" s="1"/>
      <c r="H384" s="3"/>
      <c r="I384" s="1"/>
      <c r="J384" s="1"/>
      <c r="K384" s="1"/>
      <c r="L384" s="1"/>
      <c r="M384" s="1"/>
      <c r="N384" s="1"/>
      <c r="O384" s="1"/>
    </row>
    <row r="385" spans="1:17" ht="5.85" customHeight="1">
      <c r="A385" s="1"/>
      <c r="B385" s="1"/>
      <c r="C385" s="1"/>
      <c r="D385" s="1"/>
      <c r="E385" s="1"/>
      <c r="F385" s="2"/>
      <c r="G385" s="1"/>
      <c r="H385" s="3"/>
      <c r="I385" s="1"/>
      <c r="J385" s="1"/>
      <c r="K385" s="1"/>
      <c r="L385" s="1"/>
      <c r="M385" s="1"/>
      <c r="N385" s="1"/>
      <c r="O385" s="1"/>
    </row>
    <row r="386" spans="1:17" ht="5.85" customHeight="1">
      <c r="A386" s="1"/>
      <c r="B386" s="1"/>
      <c r="C386" s="1"/>
      <c r="D386" s="1"/>
      <c r="E386" s="1"/>
      <c r="F386" s="2"/>
      <c r="G386" s="1"/>
      <c r="H386" s="3"/>
      <c r="I386" s="1"/>
      <c r="J386" s="1"/>
      <c r="K386" s="1"/>
      <c r="L386" s="1"/>
      <c r="M386" s="1"/>
      <c r="N386" s="1"/>
      <c r="O386" s="1"/>
    </row>
    <row r="387" spans="1:17" ht="5.85" customHeight="1">
      <c r="A387" s="1"/>
      <c r="B387" s="1"/>
      <c r="C387" s="1"/>
      <c r="D387" s="1"/>
      <c r="E387" s="1"/>
      <c r="F387" s="2"/>
      <c r="G387" s="1"/>
      <c r="H387" s="3"/>
      <c r="I387" s="1"/>
      <c r="J387" s="1"/>
      <c r="K387" s="1"/>
      <c r="L387" s="1"/>
      <c r="M387" s="1"/>
      <c r="N387" s="1"/>
      <c r="O387" s="1"/>
    </row>
    <row r="388" spans="1:17" ht="5.85" customHeight="1">
      <c r="A388" s="1"/>
      <c r="B388" s="1"/>
      <c r="C388" s="1"/>
      <c r="D388" s="1"/>
      <c r="E388" s="1"/>
      <c r="F388" s="2"/>
      <c r="G388" s="1"/>
      <c r="H388" s="3"/>
      <c r="I388" s="1"/>
      <c r="J388" s="1"/>
      <c r="K388" s="1"/>
      <c r="L388" s="1"/>
      <c r="M388" s="1"/>
      <c r="N388" s="1"/>
      <c r="O388" s="1"/>
    </row>
    <row r="389" spans="1:17" ht="5.85" customHeight="1">
      <c r="A389" s="1"/>
      <c r="B389" s="1"/>
      <c r="C389" s="1"/>
      <c r="D389" s="1"/>
      <c r="E389" s="1"/>
      <c r="F389" s="2"/>
      <c r="G389" s="1"/>
      <c r="H389" s="3"/>
      <c r="I389" s="1"/>
      <c r="J389" s="1"/>
      <c r="K389" s="1"/>
      <c r="L389" s="1"/>
      <c r="M389" s="1"/>
      <c r="N389" s="1"/>
      <c r="O389" s="1"/>
    </row>
    <row r="390" spans="1:17" ht="5.85" customHeight="1">
      <c r="A390" s="1"/>
      <c r="B390" s="1"/>
      <c r="C390" s="1"/>
      <c r="D390" s="1"/>
      <c r="E390" s="1"/>
      <c r="F390" s="2"/>
      <c r="G390" s="1"/>
      <c r="H390" s="3"/>
      <c r="I390" s="1"/>
      <c r="J390" s="1"/>
      <c r="K390" s="1"/>
      <c r="L390" s="1"/>
      <c r="M390" s="1"/>
      <c r="N390" s="1"/>
      <c r="O390" s="1"/>
    </row>
    <row r="391" spans="1:17" ht="5.85" customHeight="1">
      <c r="A391" s="1"/>
      <c r="B391" s="1"/>
      <c r="C391" s="1"/>
      <c r="D391" s="1"/>
      <c r="E391" s="1"/>
      <c r="F391" s="2"/>
      <c r="G391" s="1"/>
      <c r="H391" s="3"/>
      <c r="I391" s="1"/>
      <c r="J391" s="1"/>
      <c r="K391" s="1"/>
      <c r="L391" s="1"/>
      <c r="M391" s="1"/>
      <c r="N391" s="1"/>
      <c r="O391" s="1"/>
    </row>
    <row r="392" spans="1:17" ht="5.85" customHeight="1">
      <c r="A392" s="1"/>
      <c r="B392" s="1"/>
      <c r="C392" s="1"/>
      <c r="D392" s="1"/>
      <c r="E392" s="1"/>
      <c r="F392" s="2"/>
      <c r="G392" s="1"/>
      <c r="H392" s="3"/>
      <c r="I392" s="1"/>
      <c r="J392" s="1"/>
      <c r="K392" s="1"/>
      <c r="L392" s="1"/>
      <c r="M392" s="1"/>
      <c r="N392" s="1"/>
      <c r="O392" s="1"/>
      <c r="P392" s="1"/>
      <c r="Q392" s="1"/>
    </row>
    <row r="393" spans="1:17" ht="5.85" customHeight="1">
      <c r="A393" s="1"/>
      <c r="B393" s="1"/>
      <c r="C393" s="1"/>
      <c r="D393" s="1"/>
      <c r="E393" s="1"/>
      <c r="F393" s="2"/>
      <c r="G393" s="1"/>
      <c r="H393" s="3"/>
      <c r="I393" s="1"/>
      <c r="J393" s="1"/>
      <c r="K393" s="1"/>
      <c r="L393" s="1"/>
      <c r="M393" s="1"/>
      <c r="N393" s="1"/>
      <c r="O393" s="1"/>
    </row>
    <row r="394" spans="1:17" ht="5.85" customHeight="1">
      <c r="A394" s="1"/>
      <c r="B394" s="1"/>
      <c r="C394" s="1"/>
      <c r="D394" s="1"/>
      <c r="E394" s="1"/>
      <c r="F394" s="2"/>
      <c r="G394" s="1"/>
      <c r="H394" s="3"/>
      <c r="I394" s="1"/>
      <c r="J394" s="1"/>
      <c r="K394" s="1"/>
      <c r="L394" s="1"/>
      <c r="M394" s="1"/>
      <c r="N394" s="1"/>
      <c r="O394" s="1"/>
    </row>
    <row r="395" spans="1:17" ht="5.85" customHeight="1">
      <c r="A395" s="1"/>
      <c r="B395" s="1"/>
      <c r="C395" s="1"/>
      <c r="D395" s="1"/>
      <c r="E395" s="1"/>
      <c r="F395" s="2"/>
      <c r="G395" s="1"/>
      <c r="H395" s="3"/>
      <c r="I395" s="1"/>
      <c r="J395" s="1"/>
      <c r="K395" s="1"/>
      <c r="L395" s="1"/>
      <c r="M395" s="1"/>
      <c r="N395" s="1"/>
      <c r="O395" s="1"/>
      <c r="P395" s="1"/>
      <c r="Q395" s="1"/>
    </row>
    <row r="396" spans="1:17" ht="5.85" customHeight="1">
      <c r="A396" s="1"/>
      <c r="B396" s="1"/>
      <c r="C396" s="1"/>
      <c r="D396" s="1"/>
      <c r="E396" s="1"/>
      <c r="F396" s="2"/>
      <c r="G396" s="1"/>
      <c r="H396" s="3"/>
      <c r="I396" s="1"/>
      <c r="J396" s="1"/>
      <c r="K396" s="1"/>
      <c r="L396" s="1"/>
      <c r="M396" s="1"/>
      <c r="N396" s="1"/>
      <c r="O396" s="1"/>
    </row>
    <row r="397" spans="1:17" ht="5.85" customHeight="1">
      <c r="A397" s="1"/>
      <c r="B397" s="1"/>
      <c r="C397" s="1"/>
      <c r="D397" s="1"/>
      <c r="E397" s="1"/>
      <c r="F397" s="2"/>
      <c r="G397" s="1"/>
      <c r="H397" s="3"/>
      <c r="I397" s="1"/>
      <c r="J397" s="1"/>
      <c r="K397" s="1"/>
      <c r="L397" s="1"/>
      <c r="M397" s="1"/>
      <c r="N397" s="1"/>
      <c r="O397" s="1"/>
    </row>
    <row r="398" spans="1:17" ht="5.85" customHeight="1">
      <c r="A398" s="1"/>
      <c r="B398" s="1"/>
      <c r="C398" s="1"/>
      <c r="D398" s="1"/>
      <c r="E398" s="1"/>
      <c r="F398" s="2"/>
      <c r="G398" s="1"/>
      <c r="H398" s="3"/>
      <c r="I398" s="1"/>
      <c r="J398" s="1"/>
      <c r="K398" s="1"/>
      <c r="L398" s="1"/>
      <c r="M398" s="1"/>
      <c r="N398" s="1"/>
      <c r="O398" s="1"/>
    </row>
    <row r="399" spans="1:17" ht="5.85" customHeight="1">
      <c r="A399" s="1"/>
      <c r="B399" s="1"/>
      <c r="C399" s="1"/>
      <c r="D399" s="1"/>
      <c r="E399" s="1"/>
      <c r="F399" s="2"/>
      <c r="G399" s="1"/>
      <c r="H399" s="3"/>
      <c r="I399" s="1"/>
      <c r="J399" s="1"/>
      <c r="K399" s="1"/>
      <c r="L399" s="1"/>
      <c r="M399" s="1"/>
      <c r="N399" s="1"/>
      <c r="O399" s="1"/>
    </row>
    <row r="400" spans="1:17" ht="5.85" customHeight="1">
      <c r="A400" s="1"/>
      <c r="B400" s="1"/>
      <c r="C400" s="1"/>
      <c r="D400" s="1"/>
      <c r="E400" s="1"/>
      <c r="F400" s="2"/>
      <c r="G400" s="1"/>
      <c r="H400" s="3"/>
      <c r="I400" s="1"/>
      <c r="J400" s="1"/>
      <c r="K400" s="1"/>
      <c r="L400" s="1"/>
      <c r="M400" s="1"/>
      <c r="N400" s="1"/>
      <c r="O400" s="1"/>
    </row>
    <row r="401" spans="1:15" ht="5.85" customHeight="1">
      <c r="A401" s="1"/>
      <c r="B401" s="1"/>
      <c r="C401" s="1"/>
      <c r="D401" s="1"/>
      <c r="E401" s="1"/>
      <c r="F401" s="2"/>
      <c r="G401" s="1"/>
      <c r="H401" s="3"/>
      <c r="I401" s="1"/>
      <c r="J401" s="1"/>
      <c r="K401" s="1"/>
      <c r="L401" s="1"/>
      <c r="M401" s="1"/>
      <c r="N401" s="1"/>
      <c r="O401" s="1"/>
    </row>
    <row r="402" spans="1:15" ht="5.85" customHeight="1">
      <c r="A402" s="1"/>
      <c r="B402" s="1"/>
      <c r="C402" s="1"/>
      <c r="D402" s="1"/>
      <c r="E402" s="1"/>
      <c r="F402" s="2"/>
      <c r="G402" s="1"/>
      <c r="H402" s="3"/>
      <c r="I402" s="1"/>
      <c r="J402" s="1"/>
      <c r="K402" s="1"/>
      <c r="L402" s="1"/>
      <c r="M402" s="1"/>
      <c r="N402" s="1"/>
      <c r="O402" s="1"/>
    </row>
    <row r="403" spans="1:15" ht="5.85" customHeight="1">
      <c r="A403" s="1"/>
      <c r="B403" s="1"/>
      <c r="C403" s="1"/>
      <c r="D403" s="1"/>
      <c r="E403" s="1"/>
      <c r="F403" s="2"/>
      <c r="G403" s="1"/>
      <c r="H403" s="3"/>
      <c r="I403" s="1"/>
      <c r="J403" s="1"/>
      <c r="K403" s="1"/>
      <c r="L403" s="1"/>
      <c r="M403" s="1"/>
      <c r="N403" s="1"/>
      <c r="O403" s="1"/>
    </row>
  </sheetData>
  <pageMargins left="0.7" right="0.7" top="0.75" bottom="0.75" header="0.3" footer="0.3"/>
</worksheet>
</file>

<file path=docMetadata/LabelInfo.xml><?xml version="1.0" encoding="utf-8"?>
<clbl:labelList xmlns:clbl="http://schemas.microsoft.com/office/2020/mipLabelMetadata">
  <clbl:label id="{40e7d9a3-4cc4-4655-a38e-8b11f2141e97}" enabled="1" method="Privileged" siteId="{3c7593b4-d1fe-4abc-a0af-b6c4f6f46dfe}"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UPSLIDE_UndoFormatting</vt:lpstr>
      <vt:lpstr>UPSLIDE_Undo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Meeting Details Report</dc:title>
  <dc:creator>Crystal Decisions</dc:creator>
  <dc:description>Powered by Crystal</dc:description>
  <cp:lastModifiedBy>Susie Winstanley</cp:lastModifiedBy>
  <dcterms:created xsi:type="dcterms:W3CDTF">2022-08-05T11:34:19Z</dcterms:created>
  <dcterms:modified xsi:type="dcterms:W3CDTF">2025-07-15T15:33:14Z</dcterms:modified>
</cp:coreProperties>
</file>