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wheb-dc.whebllp.local\WHEB\WAM\Fund Management\15. Stewardship\07. Engagement and Voting Reporting\ISS Proxy Voting Reports\Published on the website\"/>
    </mc:Choice>
  </mc:AlternateContent>
  <xr:revisionPtr revIDLastSave="0" documentId="13_ncr:1_{65FDA72E-5039-46ED-91DE-ADABEBEB56B5}" xr6:coauthVersionLast="47" xr6:coauthVersionMax="47" xr10:uidLastSave="{00000000-0000-0000-0000-000000000000}"/>
  <bookViews>
    <workbookView xWindow="-120" yWindow="-120" windowWidth="29040" windowHeight="15720" firstSheet="1" activeTab="1" xr2:uid="{00000000-000D-0000-FFFF-FFFF00000000}"/>
  </bookViews>
  <sheets>
    <sheet name="Sheet3" sheetId="5" r:id="rId1"/>
    <sheet name="Sheet1" sheetId="1" r:id="rId2"/>
    <sheet name="Sheet2" sheetId="4" r:id="rId3"/>
    <sheet name="UPSLIDE_UndoFormatting" sheetId="3" state="hidden" r:id="rId4"/>
    <sheet name="UPSLIDE_Undo" sheetId="2" state="hidden" r:id="rId5"/>
  </sheets>
  <definedNames>
    <definedName name="_xlnm._FilterDatabase" localSheetId="1" hidden="1">Sheet1!$B$10:$S$177</definedName>
    <definedName name="_UNDO_UPS_" hidden="1">Sheet1!$10:$354</definedName>
    <definedName name="_UNDO_UPS_SEL_" hidden="1">Sheet1!$B$10:$S$34</definedName>
    <definedName name="_UNDO31X31X_" hidden="1">Sheet1!$10:$354</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D13" i="4"/>
  <c r="C10" i="4"/>
  <c r="D11" i="4" s="1"/>
  <c r="D12" i="4"/>
  <c r="D6" i="4"/>
  <c r="D5" i="4"/>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5" i="1"/>
  <c r="Q46" i="1"/>
  <c r="Q47" i="1"/>
  <c r="Q48" i="1"/>
  <c r="Q49" i="1"/>
  <c r="Q50" i="1"/>
  <c r="Q51" i="1"/>
  <c r="Q52" i="1"/>
  <c r="Q53" i="1"/>
  <c r="Q54" i="1"/>
  <c r="Q55" i="1"/>
  <c r="Q56" i="1"/>
  <c r="Q57" i="1"/>
  <c r="Q58" i="1"/>
  <c r="Q59" i="1"/>
  <c r="Q60" i="1"/>
  <c r="Q61" i="1"/>
  <c r="Q62"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8" i="1"/>
  <c r="Q119" i="1"/>
  <c r="Q120" i="1"/>
  <c r="Q121" i="1"/>
  <c r="Q122" i="1"/>
  <c r="Q123" i="1"/>
  <c r="Q124" i="1"/>
  <c r="Q125" i="1"/>
  <c r="Q126" i="1"/>
  <c r="Q127" i="1"/>
  <c r="Q128" i="1"/>
  <c r="Q129" i="1"/>
  <c r="Q130" i="1"/>
  <c r="Q131" i="1"/>
  <c r="Q132" i="1"/>
  <c r="Q133" i="1"/>
  <c r="Q134" i="1"/>
  <c r="Q135" i="1"/>
  <c r="Q136" i="1"/>
  <c r="Q137"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5" i="1"/>
  <c r="P46" i="1"/>
  <c r="P47" i="1"/>
  <c r="P48" i="1"/>
  <c r="P49" i="1"/>
  <c r="P50" i="1"/>
  <c r="P51" i="1"/>
  <c r="P52" i="1"/>
  <c r="P53" i="1"/>
  <c r="P54" i="1"/>
  <c r="P55" i="1"/>
  <c r="P56" i="1"/>
  <c r="P57" i="1"/>
  <c r="P58" i="1"/>
  <c r="P59" i="1"/>
  <c r="P60" i="1"/>
  <c r="P61" i="1"/>
  <c r="P62"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8" i="1"/>
  <c r="P119" i="1"/>
  <c r="P120" i="1"/>
  <c r="P121" i="1"/>
  <c r="P122" i="1"/>
  <c r="P123" i="1"/>
  <c r="P124" i="1"/>
  <c r="P125" i="1"/>
  <c r="P126" i="1"/>
  <c r="P127" i="1"/>
  <c r="P128" i="1"/>
  <c r="P129" i="1"/>
  <c r="P130" i="1"/>
  <c r="P131" i="1"/>
  <c r="P132" i="1"/>
  <c r="P133" i="1"/>
  <c r="P134" i="1"/>
  <c r="P135" i="1"/>
  <c r="P136" i="1"/>
  <c r="P137"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alcChain>
</file>

<file path=xl/sharedStrings.xml><?xml version="1.0" encoding="utf-8"?>
<sst xmlns="http://schemas.openxmlformats.org/spreadsheetml/2006/main" count="2451" uniqueCount="435">
  <si>
    <t>Company Name</t>
  </si>
  <si>
    <t>Ticker</t>
  </si>
  <si>
    <t>Primary Security ID</t>
  </si>
  <si>
    <t>Primary ISIN</t>
  </si>
  <si>
    <t>Primary SEDOL</t>
  </si>
  <si>
    <t>Meeting Date</t>
  </si>
  <si>
    <t>Meeting Type</t>
  </si>
  <si>
    <t>Proponent</t>
  </si>
  <si>
    <t>Proposal Number</t>
  </si>
  <si>
    <t>Proposal Code Description</t>
  </si>
  <si>
    <t>Proposal Text</t>
  </si>
  <si>
    <t>Management Recommendation</t>
  </si>
  <si>
    <t>ISS Recommendation</t>
  </si>
  <si>
    <t>Vote Instruction</t>
  </si>
  <si>
    <t>Voter Rationale</t>
  </si>
  <si>
    <t>Blended Rationale</t>
  </si>
  <si>
    <t>Annual</t>
  </si>
  <si>
    <t>Management</t>
  </si>
  <si>
    <t>1</t>
  </si>
  <si>
    <t>For</t>
  </si>
  <si>
    <t>3</t>
  </si>
  <si>
    <t>Approve Allocation of Income and Dividends</t>
  </si>
  <si>
    <t>4</t>
  </si>
  <si>
    <t>Advisory Vote to Ratify Named Executive Officers' Compensation</t>
  </si>
  <si>
    <t>Elect Director</t>
  </si>
  <si>
    <t>Against</t>
  </si>
  <si>
    <t>Elect Supervisory Board Member</t>
  </si>
  <si>
    <t>Voting Records</t>
  </si>
  <si>
    <t>Alfen NV</t>
  </si>
  <si>
    <t>Ariston Holding NV</t>
  </si>
  <si>
    <t>Accept Financial Statements and Statutory Reports</t>
  </si>
  <si>
    <t>Authorize Share Repurchase Program</t>
  </si>
  <si>
    <t>Ratify Auditors</t>
  </si>
  <si>
    <t>Authorize Filing of Required Documents/Other Formalities</t>
  </si>
  <si>
    <t>1a</t>
  </si>
  <si>
    <t>1b</t>
  </si>
  <si>
    <t>Approve Remuneration Policy</t>
  </si>
  <si>
    <t>Advanced Drainage Systems, Inc.</t>
  </si>
  <si>
    <t>Linde Plc</t>
  </si>
  <si>
    <t>Auditor tenure too long</t>
  </si>
  <si>
    <t>ICON plc</t>
  </si>
  <si>
    <t>Soitec SA</t>
  </si>
  <si>
    <t>STERIS plc</t>
  </si>
  <si>
    <t>Fisher &amp; Paykel Healthcare Corporation Limited</t>
  </si>
  <si>
    <t>With ISS</t>
  </si>
  <si>
    <t>With Management</t>
  </si>
  <si>
    <t>Row Labels</t>
  </si>
  <si>
    <t>Grand Total</t>
  </si>
  <si>
    <t>Approve Remuneration Report</t>
  </si>
  <si>
    <t>Receive Financial Statements and Statutory Reports (Non-Voting)</t>
  </si>
  <si>
    <t>Receive Report of Board</t>
  </si>
  <si>
    <t>Approve Remuneration of Directors and/or Committee Members</t>
  </si>
  <si>
    <t>Issue Updated Indemnification, Liability and Exculpation Agreements for Directors</t>
  </si>
  <si>
    <t>Amend Articles Board-Related</t>
  </si>
  <si>
    <t>Amend Articles Re: Indemnification</t>
  </si>
  <si>
    <t>Abstain</t>
  </si>
  <si>
    <t>Authorize Editorial Changes to Adopted Resolutions in Connection with Registration with Danish Authorities</t>
  </si>
  <si>
    <t>Transact Other Business (Non-Voting)</t>
  </si>
  <si>
    <t>Other Business</t>
  </si>
  <si>
    <t>Infineon Technologies AG</t>
  </si>
  <si>
    <t>IFX</t>
  </si>
  <si>
    <t>D35415104</t>
  </si>
  <si>
    <t>DE0006231004</t>
  </si>
  <si>
    <t>5889505</t>
  </si>
  <si>
    <t>Receive Financial Statements and Statutory Reports for Fiscal Year 2023 (Non-Voting)</t>
  </si>
  <si>
    <t>2</t>
  </si>
  <si>
    <t>Approve Allocation of Income and Dividends of EUR 0.35 per Share</t>
  </si>
  <si>
    <t>3.1</t>
  </si>
  <si>
    <t>Approve Discharge of Management Board Member XXX/Executive Director XXX (INDIVIDUAL RESOLUTION)</t>
  </si>
  <si>
    <t>Approve Discharge of Management Board Member Jochen Hanebeck for Fiscal Year 2023</t>
  </si>
  <si>
    <t>Votes FOR these proposals are warranted as there is no evidence that the boards have not fulfilled their fiduciary duties.</t>
  </si>
  <si>
    <t>3.2</t>
  </si>
  <si>
    <t>Approve Discharge of Management Board Member Constanze Hufenbecher for Fiscal Year 2023</t>
  </si>
  <si>
    <t>3.3</t>
  </si>
  <si>
    <t>Approve Discharge of Management Board Member Sven Schneider for Fiscal Year 2023</t>
  </si>
  <si>
    <t>3.4</t>
  </si>
  <si>
    <t>Approve Discharge of Management Board Member Andreas Urschitz for Fiscal Year 2023</t>
  </si>
  <si>
    <t>3.5</t>
  </si>
  <si>
    <t>Approve Discharge of Management Board Member Rutger Wijburg for Fiscal Year 2023</t>
  </si>
  <si>
    <t>4.1</t>
  </si>
  <si>
    <t>Approve Discharge of Supervisory Board Member XXX/Non-Executive Board Member XXX (INDIVIDUAL RESOLUTION)</t>
  </si>
  <si>
    <t>Approve Discharge of Supervisory Board Member Herbert Diess (from Feb. 16, 2023) for Fiscal Year 2023</t>
  </si>
  <si>
    <t>4.2</t>
  </si>
  <si>
    <t>Approve Discharge of Supervisory Board Member Xiaoqun Clever-Steg for Fiscal Year 2023</t>
  </si>
  <si>
    <t>4.3</t>
  </si>
  <si>
    <t>Approve Discharge of Supervisory Board Member Johann Dechant for Fiscal Year 2023</t>
  </si>
  <si>
    <t>4.4</t>
  </si>
  <si>
    <t>Approve Discharge of Supervisory Board Member Wolfgang Eder (until Feb. 16, 2023) for Fiscal Year 2023</t>
  </si>
  <si>
    <t>4.5</t>
  </si>
  <si>
    <t>Approve Discharge of Supervisory Board Member Friedrich Eichiner for Fiscal Year 2023</t>
  </si>
  <si>
    <t>Vote against Chair of Audit Committee because auditor tenure is too long</t>
  </si>
  <si>
    <t>4.6</t>
  </si>
  <si>
    <t>Approve Discharge of Supervisory Board Member Annette Engelfried for Fiscal Year 2023</t>
  </si>
  <si>
    <t>4.7</t>
  </si>
  <si>
    <t>Approve Discharge of Supervisory Board Member Peter Gruber for Fiscal Year 2023</t>
  </si>
  <si>
    <t>4.8</t>
  </si>
  <si>
    <t>Approve Discharge of Supervisory Board Member Klaus Helmrich (from Feb. 16, 2023) for Fiscal Year 2023</t>
  </si>
  <si>
    <t>4.9</t>
  </si>
  <si>
    <t>Approve Discharge of Supervisory Board Member Hans-Ulrich Holdenried (until Feb. 16, 2023) for Fiscal Year 2023</t>
  </si>
  <si>
    <t>4.10</t>
  </si>
  <si>
    <t>Approve Discharge of Supervisory Board Member Susanne Lachenmann for Fiscal Year 2023</t>
  </si>
  <si>
    <t>4.11</t>
  </si>
  <si>
    <t>Approve Discharge of Supervisory Board Member Geraldine Picaud (until Feb. 2, 2023) for Fiscal Year 2023</t>
  </si>
  <si>
    <t>4.12</t>
  </si>
  <si>
    <t>Approve Discharge of Supervisory Board Member Manfred Puffer for Fiscal Year 2023</t>
  </si>
  <si>
    <t>4.13</t>
  </si>
  <si>
    <t>Approve Discharge of Supervisory Board Member Melanie Riedl for Fiscal Year 2023</t>
  </si>
  <si>
    <t>4.14</t>
  </si>
  <si>
    <t>Approve Discharge of Supervisory Board Member Juergen Scholz for Fiscal Year 2023</t>
  </si>
  <si>
    <t>4.15</t>
  </si>
  <si>
    <t>Approve Discharge of Supervisory Board Member Ulrich Spiesshofer for Fiscal Year 2023</t>
  </si>
  <si>
    <t>4.16</t>
  </si>
  <si>
    <t>Approve Discharge of Supervisory Board Member Margret Suckale for Fiscal Year 2023</t>
  </si>
  <si>
    <t>4.17</t>
  </si>
  <si>
    <t>Approve Discharge of Supervisory Board Member Mirco Synde for Fiscal Year 2023</t>
  </si>
  <si>
    <t>4.18</t>
  </si>
  <si>
    <t>Approve Discharge of Supervisory Board Member Diana Vitale for Fiscal Year 2023</t>
  </si>
  <si>
    <t>4.19</t>
  </si>
  <si>
    <t>Approve Discharge of Supervisory Board Member Ute Wolf (from April 22, 2023) for Fiscal Year 2023</t>
  </si>
  <si>
    <t>5</t>
  </si>
  <si>
    <t>Ratify Deloitte GmbH as Auditors for Fiscal Year 2024 and for the Review of Interim Financial Reports for the First Half of Fiscal Year 2024</t>
  </si>
  <si>
    <t>6.1</t>
  </si>
  <si>
    <t>Elect Ute Wolf to the Supervisory Board</t>
  </si>
  <si>
    <t>Votes FOR the proposed nominees are warranted due to a lack of governance concerns and controversy surrounding the supervisory board.</t>
  </si>
  <si>
    <t>6.2</t>
  </si>
  <si>
    <t>Elect Hermann Eul to the Supervisory Board</t>
  </si>
  <si>
    <t>7</t>
  </si>
  <si>
    <t>Approve Supervisory Board Remuneration Policy</t>
  </si>
  <si>
    <t>Approve Remuneration Policy for the Supervisory Board</t>
  </si>
  <si>
    <t>8</t>
  </si>
  <si>
    <t>Approve Issuance of Equity or Equity-Linked Securities with or without Preemptive Rights</t>
  </si>
  <si>
    <t>Approve Creation of EUR 490 Million Pool of Authorized Capital with or without Exclusion of Preemptive Rights</t>
  </si>
  <si>
    <t>Votes FOR the proposed authorizations are warranted because, when combined, the issuance requests under Items 8 and 9 would limit issuances in exclusion of preemptive rights to 10 percent of share capital.</t>
  </si>
  <si>
    <t>9</t>
  </si>
  <si>
    <t>Authorize Issuance of Warrants/Bonds with Warrants Attached/Convertible Bonds without Preemptive Rights</t>
  </si>
  <si>
    <t>Approve Issuance of Warrants/Bonds with Warrants Attached/Convertible Bonds without Preemptive Rights up to Aggregate Nominal Amount of EUR 6 Billion; Approve Creation of EUR 260 Million Pool of Capital to Guarantee Conversion Rights</t>
  </si>
  <si>
    <t>10</t>
  </si>
  <si>
    <t>Genmab A/S</t>
  </si>
  <si>
    <t>GMAB</t>
  </si>
  <si>
    <t>K3967W102</t>
  </si>
  <si>
    <t>DK0010272202</t>
  </si>
  <si>
    <t>4595739</t>
  </si>
  <si>
    <t>Approve Financial Statements, Allocation of Income, and Discharge Directors</t>
  </si>
  <si>
    <t>Accept Financial Statements and Statutory Reports; Approve Discharge of Management and Board</t>
  </si>
  <si>
    <t>Approve Allocation of Income and Omission of Dividends</t>
  </si>
  <si>
    <t>Approve Remuneration Report (Advisory Vote)</t>
  </si>
  <si>
    <t>5.a</t>
  </si>
  <si>
    <t>Reelect Deirdre P. Connelly as Director</t>
  </si>
  <si>
    <t>A vote FOR candidates Deirdre Connelly, Pernille Erenbjerg, Anders Gersel-Pedersen, Rolf Hoffmann, Elizabeth O’Farrell and Paolo Paoletti (Items 5.a, 5.b, 5.c, 5.d, 5.e and 5.f) is warranted due to a lack of concern regarding the composition of the board or its committees.</t>
  </si>
  <si>
    <t>5.b</t>
  </si>
  <si>
    <t>Reelect Pernille Erenbjerg as Director</t>
  </si>
  <si>
    <t>5.c</t>
  </si>
  <si>
    <t>Reelect Rolf Hoffmann as Director</t>
  </si>
  <si>
    <t>5.d</t>
  </si>
  <si>
    <t>Reelect Elizabeth OFarrell as Director</t>
  </si>
  <si>
    <t>5.e</t>
  </si>
  <si>
    <t>Reelect Paolo Paoletti as Director</t>
  </si>
  <si>
    <t>5.f</t>
  </si>
  <si>
    <t>Reelect Anders Gersel Pedersen as Director</t>
  </si>
  <si>
    <t>Overboarded since on 4 boards including one chair</t>
  </si>
  <si>
    <t>6</t>
  </si>
  <si>
    <t>Ratify Deloitte as Auditors</t>
  </si>
  <si>
    <t>7.a</t>
  </si>
  <si>
    <t>Approve Remuneration of Directors in the Amount of DKK 3 Million for Chairman, DKK 2.4 million for Vice Chairman, and DKK 2.1 million for Other Directors; Approve Remuneration for Committee Work</t>
  </si>
  <si>
    <t>Excessive pay</t>
  </si>
  <si>
    <t>7.b</t>
  </si>
  <si>
    <t>Approve Director Indemnification</t>
  </si>
  <si>
    <t>7.c</t>
  </si>
  <si>
    <t>7.d</t>
  </si>
  <si>
    <t>Approve Guidelines for Incentive-Based Compensation for Executive Management and Board</t>
  </si>
  <si>
    <t>Excessive LTIP factor of 6x base suggested</t>
  </si>
  <si>
    <t>7.e</t>
  </si>
  <si>
    <t>Approve Creation of DKK 6.6 Million Pool of Capital with Preemptive Rights; Approve Creation of DKK 6.6 Million Pool of Capital without Preemptive Rights</t>
  </si>
  <si>
    <t>7.f</t>
  </si>
  <si>
    <t>Approve Equity Plan Financing</t>
  </si>
  <si>
    <t>Approve Equity Plan Financing Through Issuance of Warrants up to a Nominal Value of DKK 750,000</t>
  </si>
  <si>
    <t>7.g</t>
  </si>
  <si>
    <t>TE Connectivity Ltd.</t>
  </si>
  <si>
    <t>TEL</t>
  </si>
  <si>
    <t>H84989104</t>
  </si>
  <si>
    <t>CH0102993182</t>
  </si>
  <si>
    <t>B62B7C3</t>
  </si>
  <si>
    <t>Elect Director Jean-Pierre Clamadieu</t>
  </si>
  <si>
    <t>A vote FOR the director nominees is warranted.</t>
  </si>
  <si>
    <t>Elect Director Terrence R. Curtin</t>
  </si>
  <si>
    <t>1c</t>
  </si>
  <si>
    <t>Elect Director Carol A. (''John'') Davidson</t>
  </si>
  <si>
    <t>1d</t>
  </si>
  <si>
    <t>Elect Director Lynn A. Dugle</t>
  </si>
  <si>
    <t>1e</t>
  </si>
  <si>
    <t>Elect Director William A. Jeffrey</t>
  </si>
  <si>
    <t>1f</t>
  </si>
  <si>
    <t>Elect Director Syaru Shirley Lin</t>
  </si>
  <si>
    <t>1g</t>
  </si>
  <si>
    <t>Elect Director Heath A. Mitts</t>
  </si>
  <si>
    <t>1h</t>
  </si>
  <si>
    <t>Elect Director Abhijit Y. Talwalkar</t>
  </si>
  <si>
    <t>Concurrently holding directorship of more than three companies</t>
  </si>
  <si>
    <t>1i</t>
  </si>
  <si>
    <t>Elect Director Mark C. Trudeau</t>
  </si>
  <si>
    <t>1j</t>
  </si>
  <si>
    <t>Elect Director Dawn C. Willoughby</t>
  </si>
  <si>
    <t>1k</t>
  </si>
  <si>
    <t>Elect Director Laura H. Wright</t>
  </si>
  <si>
    <t>Elect Board Chairman/Vice-Chairman</t>
  </si>
  <si>
    <t>Elect Board Chairman Carol A. (''John'') Davidson</t>
  </si>
  <si>
    <t>3a</t>
  </si>
  <si>
    <t>Elect Member of Remuneration Committee</t>
  </si>
  <si>
    <t>Elect Abhijit Y. Talwalkar as Member of Management Development and Compensation Committee</t>
  </si>
  <si>
    <t>We view the executive's remuneration as being excessive.</t>
  </si>
  <si>
    <t>3b</t>
  </si>
  <si>
    <t>Elect Mark C. Trudeau as Member of Management Development and Compensation Committee</t>
  </si>
  <si>
    <t>Votes FOR the election of Ahbijit Y. Talwalkar, Mark C. Trudeau, and Dawn C. Willoughby to the Management Development &amp; Compensation Committee are warranted.</t>
  </si>
  <si>
    <t>3c</t>
  </si>
  <si>
    <t>Elect Dawn C. Willoughby as Member of Management Development and Compensation Committee</t>
  </si>
  <si>
    <t>Designate X as Independent Proxy</t>
  </si>
  <si>
    <t>Designate Proxy Voting Services GmbH as Independent Proxy</t>
  </si>
  <si>
    <t>5.1</t>
  </si>
  <si>
    <t>Accept Annual Report for Fiscal Year Ended September 29,2023</t>
  </si>
  <si>
    <t>Votes FOR these routine items are warranted.</t>
  </si>
  <si>
    <t>5.2</t>
  </si>
  <si>
    <t>Accept Statutory Financial Statements for Fiscal Year Ended September 29,2023</t>
  </si>
  <si>
    <t>5.3</t>
  </si>
  <si>
    <t>Accept Consolidated Financial Statements and Statutory Reports</t>
  </si>
  <si>
    <t>Approve Consolidated Financial Statements for Fiscal Year Ended September 29,2023</t>
  </si>
  <si>
    <t>Approve Discharge of Management Board (Bundled)</t>
  </si>
  <si>
    <t>Approve Discharge of Board and Senior Management</t>
  </si>
  <si>
    <t>7.1</t>
  </si>
  <si>
    <t>Ratify Deloitte &amp; Touche LLP  as Auditors</t>
  </si>
  <si>
    <t>7.2</t>
  </si>
  <si>
    <t>Ratify Deloitte AG as Swiss Registered Auditors</t>
  </si>
  <si>
    <t>A vote FOR this proposal to ratify the auditor is warranted.</t>
  </si>
  <si>
    <t>7.3</t>
  </si>
  <si>
    <t>Appoint Appraiser/Special Auditor/Liquidator</t>
  </si>
  <si>
    <t>Ratify PricewaterhouseCoopers AG as Special Auditors</t>
  </si>
  <si>
    <t>Approve Remuneration of Executive Directors and/or Non-Executive Directors</t>
  </si>
  <si>
    <t>Approve Remuneration of Executive Management in the Amount of USD 61.2 million</t>
  </si>
  <si>
    <t>11</t>
  </si>
  <si>
    <t>Approve Remuneration of Board of Directors in the Amount of USD 3.8 million</t>
  </si>
  <si>
    <t>12</t>
  </si>
  <si>
    <t>Approve Allocation of Available Earnings at September 29, 2023</t>
  </si>
  <si>
    <t>Votes FOR these proposals are warranted due to a lack of concerns.</t>
  </si>
  <si>
    <t>13</t>
  </si>
  <si>
    <t>Approve Dividends</t>
  </si>
  <si>
    <t>Approve Declaration of Dividend</t>
  </si>
  <si>
    <t>14</t>
  </si>
  <si>
    <t>Amend Articles/Charter to Reflect Changes in Capital</t>
  </si>
  <si>
    <t>Amend Articles to Reflect Changes in Capital</t>
  </si>
  <si>
    <t>15</t>
  </si>
  <si>
    <t>Approve Reduction in Share Capital</t>
  </si>
  <si>
    <t>Approve Reduction in Share Capital via Cancelation of Shares</t>
  </si>
  <si>
    <t>16.1</t>
  </si>
  <si>
    <t>Amend Articles/Bylaws/Charter -- Non-Routine</t>
  </si>
  <si>
    <t>Amend Articles Re: General Meeting and Shareholders Matters</t>
  </si>
  <si>
    <t>Items 16.1 and 16.3 Votes FOR the proposed article amendments are warranted because they are overall non-contentious in nature and largely reflect amendments in line with new Swiss statutory requirements. Item 16.2 A vote FOR the proposed article amendments is warranted, with caution, because: * Although the amendments would allow for virtual-only shareholder meetings on a permanent basis and there is no explanation of the circumstances under which virtual-only meetings would be held, the current practice of holding in-person meetings in Switzerland serves to limit participation by the majority of shareholders who are based in the US, and Swiss law includes certain protections for shareholders when the company holds a virtual-only meeting.</t>
  </si>
  <si>
    <t>16.2</t>
  </si>
  <si>
    <t>Allow Shareholder Meetings to be Held in Virtual-Only Format</t>
  </si>
  <si>
    <t>Approve Virtual-Only Shareholder Meetings</t>
  </si>
  <si>
    <t>16.3</t>
  </si>
  <si>
    <t>Amend Articles Re: Board of Directors, Compensation and Mandates</t>
  </si>
  <si>
    <t>17</t>
  </si>
  <si>
    <t>18</t>
  </si>
  <si>
    <t>Approve Omnibus Stock Plan</t>
  </si>
  <si>
    <t>Agilent Technologies, Inc.</t>
  </si>
  <si>
    <t>A</t>
  </si>
  <si>
    <t>00846U101</t>
  </si>
  <si>
    <t>US00846U1016</t>
  </si>
  <si>
    <t>2520153</t>
  </si>
  <si>
    <t>1.1</t>
  </si>
  <si>
    <t>Elect Director Mala Anand</t>
  </si>
  <si>
    <t>1.2</t>
  </si>
  <si>
    <t>Elect Director Koh Boon Hwee</t>
  </si>
  <si>
    <t>1- Director terms are longer than two years._x000D_
2- Vote against Chair of Nominations Committee due to lack of Board-level gender diversity.</t>
  </si>
  <si>
    <t>1.3</t>
  </si>
  <si>
    <t>Elect Director Michael R. McMullen</t>
  </si>
  <si>
    <t>1.4</t>
  </si>
  <si>
    <t>Elect Director Daniel K. Podolsky</t>
  </si>
  <si>
    <t>1- Inadequate remuneration incentive linked to ESG criteria._x000D_
2- We view the executive's remuneration as being excessive.</t>
  </si>
  <si>
    <t>Ratify PricewaterhouseCoopers LLP as Auditors</t>
  </si>
  <si>
    <t>Shareholder</t>
  </si>
  <si>
    <t>Reduce Supermajority Vote Requirement</t>
  </si>
  <si>
    <t>Adopt Simple Majority Vote</t>
  </si>
  <si>
    <t>None</t>
  </si>
  <si>
    <t>The Cooper Companies, Inc.</t>
  </si>
  <si>
    <t>COO</t>
  </si>
  <si>
    <t>216648501</t>
  </si>
  <si>
    <t>US2166485019</t>
  </si>
  <si>
    <t>BQPDXR3</t>
  </si>
  <si>
    <t>Elect Director Colleen E. Jay</t>
  </si>
  <si>
    <t>Vote against Chair of Remuneration Committee, because we have also voted against ratification of the remuneration report.</t>
  </si>
  <si>
    <t>Elect Director William A. Kozy</t>
  </si>
  <si>
    <t>Elect Director Lawrence E. Kurzius</t>
  </si>
  <si>
    <t>Elect Director Cynthia L. Lucchese</t>
  </si>
  <si>
    <t>1.5</t>
  </si>
  <si>
    <t>Elect Director Teresa S. Madden</t>
  </si>
  <si>
    <t>1.6</t>
  </si>
  <si>
    <t>Elect Director Maria Rivas</t>
  </si>
  <si>
    <t>1.7</t>
  </si>
  <si>
    <t>Elect Director Robert S. Weiss</t>
  </si>
  <si>
    <t>No net zero carbon target;</t>
  </si>
  <si>
    <t>1.8</t>
  </si>
  <si>
    <t>Elect Director Albert G. White, III</t>
  </si>
  <si>
    <t>Ratify KPMG LLP as Auditors</t>
  </si>
  <si>
    <t>audit tenure too long</t>
  </si>
  <si>
    <t>We view the executive's remuneration as being excessive._x000D_
No sustainability/ESG component to CEO remuneration</t>
  </si>
  <si>
    <t>Novo Nordisk A/S</t>
  </si>
  <si>
    <t>NOVO.B</t>
  </si>
  <si>
    <t>K72807140</t>
  </si>
  <si>
    <t>DK0062498333</t>
  </si>
  <si>
    <t>BP6KMJ1</t>
  </si>
  <si>
    <t>Approve Allocation of Income and Dividends of DKK 6.40 Per Share</t>
  </si>
  <si>
    <t>Approve Remuneration of Directors in the Amount of DKK 3.4 Million for the Chairman, DKK 1.7 Million for the Vice Chairman and DKK 840,000 for Other Directors; Approve Remuneration for Committee Work</t>
  </si>
  <si>
    <t>5.2a</t>
  </si>
  <si>
    <t>Approve Indemnification of Board of Directors</t>
  </si>
  <si>
    <t>A vote FOR these items is warranted, as the indemnification agreement specifies that the board directors (Item 5.2a) and executive management (Item 5.2b) covered under the indemnification will not be indemnified in cases of fraudulent actions, gross negligence, and deliberate or criminal actions.</t>
  </si>
  <si>
    <t>5.2b</t>
  </si>
  <si>
    <t>Approve Indemnification of Executive Management</t>
  </si>
  <si>
    <t>5.2c</t>
  </si>
  <si>
    <t>Amend Articles Re: Indemnification Scheme</t>
  </si>
  <si>
    <t>Reelect Helge Lund (Chair) as Director</t>
  </si>
  <si>
    <t>A vote FOR candidates Helge Lund (Item 6.1), Laurence Siouffi-Debroux (Item 6.3a), Andreas Fibig (Item 6.3b), Sylvie Gregoire (Item 6.3c), Choi Lai Christina Law (Item 6.3e), Martin Mackay (Item 6.3f) is warranted due to a lack of concern regarding these individuals. A vote ABSTAIN candidates Henrik Poulsen (Item 6.2) and Kasim Kutay (Item 6.3d) is warranted because the company maintains a share structure with unequal voting rights, and the candidates represent the primary beneficiary of the superior voting rights.</t>
  </si>
  <si>
    <t>Reelect Henrik Poulsen (Vice Chair) as Director</t>
  </si>
  <si>
    <t>6.3a</t>
  </si>
  <si>
    <t>Reelect Laurence Debroux as Director</t>
  </si>
  <si>
    <t>6.3b</t>
  </si>
  <si>
    <t>Reelect Andreas Fibig as Director</t>
  </si>
  <si>
    <t>6.3c</t>
  </si>
  <si>
    <t>Reelect Sylvie Gregoire as Director</t>
  </si>
  <si>
    <t>6.3d</t>
  </si>
  <si>
    <t>Reelect Kasim Kutay as Director</t>
  </si>
  <si>
    <t>6.3e</t>
  </si>
  <si>
    <t>Reelect Christina Law as Director</t>
  </si>
  <si>
    <t>6.3f</t>
  </si>
  <si>
    <t>Reelect Martin Mackay as Director</t>
  </si>
  <si>
    <t>Ratify Deloitte as Auditor</t>
  </si>
  <si>
    <t>8.1</t>
  </si>
  <si>
    <t>Approve DKK 4.5 Million Reduction in Share Capital via Share Cancellation of B Shares</t>
  </si>
  <si>
    <t>8.2</t>
  </si>
  <si>
    <t>8.3</t>
  </si>
  <si>
    <t>Approve Creation of DKK 44.7 Million Pool of Capital with Preemptive Rights; Approve Creation of DKK 44.7 Million Pool of Capital without Preemptive Rights; Maximum Increase in Share Capital under Both Authorizations up to DKK 44.7 Million</t>
  </si>
  <si>
    <t>BELIMO Holding AG</t>
  </si>
  <si>
    <t>BEAN</t>
  </si>
  <si>
    <t>H07171129</t>
  </si>
  <si>
    <t>CH1101098163</t>
  </si>
  <si>
    <t>BP0QDP8</t>
  </si>
  <si>
    <t>Approve Allocation of Income and Dividends of CHF 8.50 per Share</t>
  </si>
  <si>
    <t>Accept/Approve Corporate Social Responsibility Report</t>
  </si>
  <si>
    <t>Approve Non-Financial Report</t>
  </si>
  <si>
    <t>We want to see a claw-back, a LTI component and clearly stated CSR / sustainability targets as part of the package.</t>
  </si>
  <si>
    <t>Approve Discharge of Board and President (Bundled)</t>
  </si>
  <si>
    <t>Approve Discharge of Board of Directors</t>
  </si>
  <si>
    <t>Adopt New Articles of Association/Charter</t>
  </si>
  <si>
    <t>Amend Articles Re: General Meetings</t>
  </si>
  <si>
    <t>Votes FOR the proposed article amendments are warranted because: * They are overall non-contentious in nature and largely reflect amendments in line with new Swiss statutory requirements. * The amendments pertaining to compensation will provide flexibility and are in line with market practice. * Although the inclusion of a jurisdiction clause within the articles is not standard market practice, considering the local legal context and rationale provided, concerns are mitigated.</t>
  </si>
  <si>
    <t>Amend Articles Re: Board Composition; Term of Office and External Mandates for Members of the Board of Directors and Executive Committee</t>
  </si>
  <si>
    <t>6.3</t>
  </si>
  <si>
    <t>Amend Articles/Charter Compensation-Related</t>
  </si>
  <si>
    <t>Amend Articles Re: Remuneration of Board and Senior Management</t>
  </si>
  <si>
    <t>6.4</t>
  </si>
  <si>
    <t>Amend Articles of Association</t>
  </si>
  <si>
    <t>Approve Remuneration of Directors in the Amount of CHF 350,000 for the Period from Jan 1, 2024 until 2024 AGM, if Item 6.3 is Approved</t>
  </si>
  <si>
    <t>Votes FOR these resolutions are warranted because the proposed amounts are in line with market practice.</t>
  </si>
  <si>
    <t>Approve Remuneration of Directors in the Amount of CHF 1.4 Million for the Period from 2024 AGM until 2025 AGM, if Item 6.3 is Approved</t>
  </si>
  <si>
    <t>Approve Remuneration of Directors in the Amount of CHF 1.4 Million for Fiscal Year 2024, if Item 6.3 is Rejected</t>
  </si>
  <si>
    <t>Approve Remuneration of Executive Committee in the Amount of CHF 7.3 Million for Fiscal Year 2024</t>
  </si>
  <si>
    <t>Votes FOR these items are warranted because the proposals appear to be in line with market practice and do not raise significant concerns.</t>
  </si>
  <si>
    <t>Approve Remuneration of Executive Committee in the Amount of CHF 7.5 Million for Fiscal Year 2025, if Item 6.3 is Approved</t>
  </si>
  <si>
    <t>9.1.1</t>
  </si>
  <si>
    <t>Reelect Adrian Altenburger as Director</t>
  </si>
  <si>
    <t>Board elections (Items 9.1.1 – 9.1.7) Votes AGAINST the non-independent audit committee members, Patrick Burkhalter and Martin Zwyssig, are considered warranted due to the failure to establish a majority independent committee and because Zwyssig serves as non-independent chair. Votes FOR the remaining nominees are warranted due to a lack of further concerns. Board chair and deputy chair elections (Items 9.2.1-9.2.2) Votes AGAINST Patrick Burkhalter as board chair and Martin Zwyssig as deputy board chair are warranted because their elections to the board do not warrant support. Committee elections (Items 9.3.1 – 9.3.4) We note that the company has a combined nomination and compensation committee. As such, a vote AGAINST the incumbent chair, Sandra Emme, is considered warranted as a signal of concern to the board because the board is insufficiently gender diverse. Votes FOR the remaining nominees: Urban Linsi, Ines Poeschel, and Stefan Ranstrand are considered warranted due to a lack of further concerns.</t>
  </si>
  <si>
    <t>9.1.2</t>
  </si>
  <si>
    <t>Reelect Patrick Burkhalter as Director</t>
  </si>
  <si>
    <t>9.1.3</t>
  </si>
  <si>
    <t>Reelect Sandra Emme as Director</t>
  </si>
  <si>
    <t>9.1.4</t>
  </si>
  <si>
    <t>Reelect Urban Linsi as Director</t>
  </si>
  <si>
    <t>9.1.5</t>
  </si>
  <si>
    <t>Reelect Ines Poeschel as Director</t>
  </si>
  <si>
    <t>9.1.6</t>
  </si>
  <si>
    <t>Reelect Stefan Ranstrand as Director</t>
  </si>
  <si>
    <t>9.1.7</t>
  </si>
  <si>
    <t>Reelect Martin Zwyssig as Director</t>
  </si>
  <si>
    <t>9.2.1</t>
  </si>
  <si>
    <t>Reelect Patrick Burkhalter as Board Chair</t>
  </si>
  <si>
    <t>As the son of the founder of the company he will never be able to be fully independent. We would like to see an independent Chair</t>
  </si>
  <si>
    <t>9.2.2</t>
  </si>
  <si>
    <t>Reelect Martin Zwyssig as Deputy Chair</t>
  </si>
  <si>
    <t>With a non-independent Chair, at least the Deputy Chair should be independent.</t>
  </si>
  <si>
    <t>9.3.1</t>
  </si>
  <si>
    <t>Reappoint Sandra Emme as Member of the Nomination and Compensation Committee</t>
  </si>
  <si>
    <t>The audit committee is only 33% non-independent in our assessment and there is an insufficient gender diversity of the board (29%)</t>
  </si>
  <si>
    <t>9.3.2</t>
  </si>
  <si>
    <t>Reappoint Urban Linsi as Member of the Nomination and Compensation Committee</t>
  </si>
  <si>
    <t>9.3.3</t>
  </si>
  <si>
    <t>Reappoint Ines Poeschel as Member of the Nomination and Compensation Committee</t>
  </si>
  <si>
    <t>9.3.4</t>
  </si>
  <si>
    <t>Reappoint Stefan Ranstrand as Member of the Nomination and Compensation Committee</t>
  </si>
  <si>
    <t>9.4</t>
  </si>
  <si>
    <t>9.5</t>
  </si>
  <si>
    <t>Ratify Ernst &amp; Young AG as Auditors</t>
  </si>
  <si>
    <t>Transact Other Business (Voting)</t>
  </si>
  <si>
    <t>A vote AGAINST is warranted because: * This item concerns additional instructions from the shareholder to the proxy in case new voting items or counterproposals are introduced at the meeting by shareholders or the board of directors; and * The content of these new items or counterproposals is not known at this time. Therefore, it is in shareholders' best interest to vote against this item on a precautionary basis.</t>
  </si>
  <si>
    <t>Share Re-registration Consent</t>
  </si>
  <si>
    <t>Sartorius AG</t>
  </si>
  <si>
    <t>SRT3</t>
  </si>
  <si>
    <t>D6705R119</t>
  </si>
  <si>
    <t>DE0007165631</t>
  </si>
  <si>
    <t>5843329</t>
  </si>
  <si>
    <t>Preferred Proposal</t>
  </si>
  <si>
    <t>No votes are required for these items. This is the meeting of the holders of the company's preference shares.</t>
  </si>
  <si>
    <t>Approve Allocation of Income and Dividends of EUR 0.73 per Ordinary Share and EUR 0.74 per Preferred Share</t>
  </si>
  <si>
    <t>Approve Discharge of Management Board for Fiscal Year 2023</t>
  </si>
  <si>
    <t>Approve Discharge of Supervisory Board for Fiscal Year 2023</t>
  </si>
  <si>
    <t>Ratify PricewaterhouseCoopers GmbH as Auditors for Fiscal Year 2024 and for the Review of Interim Financial Statements</t>
  </si>
  <si>
    <t>Authorize Share Repurchase Program and Reissuance or Cancellation of Repurchased Shares</t>
  </si>
  <si>
    <t>Authorize Use of Financial Derivatives when Repurchasing Shares</t>
  </si>
  <si>
    <t>Non-voting</t>
  </si>
  <si>
    <t xml:space="preserve">Q1 2024 </t>
  </si>
  <si>
    <t>Meetings</t>
  </si>
  <si>
    <t>No. of meetings</t>
  </si>
  <si>
    <t>%</t>
  </si>
  <si>
    <t># votable meetings</t>
  </si>
  <si>
    <t xml:space="preserve"># meetings at which votes were cast </t>
  </si>
  <si>
    <t># meetings at which we voted against management or abstained</t>
  </si>
  <si>
    <t>Resolutions</t>
  </si>
  <si>
    <t>No. of resolutions</t>
  </si>
  <si>
    <t># resolutions</t>
  </si>
  <si>
    <t># non-voting resolutions non-voting</t>
  </si>
  <si>
    <t># resolutions eligible to vote</t>
  </si>
  <si>
    <t># eligible resolutions voted</t>
  </si>
  <si>
    <t># votes cast with management</t>
  </si>
  <si>
    <t># votes cast against mgmt. or abstained or withheld (see list in appendix)</t>
  </si>
  <si>
    <t xml:space="preserve"># of which were withheld </t>
  </si>
  <si>
    <t># of which were abstain</t>
  </si>
  <si>
    <t># votes cast against ISS recommendations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</si>
</sst>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8" x14ac:knownFonts="1">
    <font>
      <sz val="10"/>
      <color rgb="FF000000"/>
      <name val="ARIAL"/>
    </font>
    <font>
      <b/>
      <sz val="11"/>
      <color rgb="FFFFFFFF"/>
      <name val="HelveticaNeueLT Std"/>
      <family val="2"/>
    </font>
    <font>
      <b/>
      <sz val="14"/>
      <color rgb="FF067181"/>
      <name val="HelveticaNeueLT Std"/>
      <family val="2"/>
    </font>
    <font>
      <sz val="9.5"/>
      <color rgb="FF000000"/>
      <name val="Arial"/>
      <family val="2"/>
    </font>
    <font>
      <b/>
      <sz val="9"/>
      <color rgb="FFFFFFFF"/>
      <name val="Arial"/>
      <family val="2"/>
    </font>
    <font>
      <sz val="9"/>
      <color rgb="FF000000"/>
      <name val="Arial"/>
      <family val="2"/>
    </font>
    <font>
      <i/>
      <sz val="9.5"/>
      <color rgb="FF000000"/>
      <name val="Arial"/>
      <family val="2"/>
    </font>
    <font>
      <i/>
      <sz val="9"/>
      <color rgb="FF000000"/>
      <name val="Arial"/>
      <family val="2"/>
    </font>
  </fonts>
  <fills count="5">
    <fill>
      <patternFill patternType="none"/>
    </fill>
    <fill>
      <patternFill patternType="gray125"/>
    </fill>
    <fill>
      <patternFill patternType="solid">
        <fgColor rgb="FF067181"/>
        <bgColor indexed="64"/>
      </patternFill>
    </fill>
    <fill>
      <patternFill patternType="solid">
        <fgColor rgb="FFF3F3F3"/>
        <bgColor indexed="64"/>
      </patternFill>
    </fill>
    <fill>
      <patternFill patternType="solid">
        <fgColor rgb="FFEAEAEA"/>
        <bgColor indexed="64"/>
      </patternFill>
    </fill>
  </fills>
  <borders count="8">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1">
    <xf numFmtId="0" fontId="0" fillId="0" borderId="0"/>
  </cellStyleXfs>
  <cellXfs count="28">
    <xf numFmtId="0" fontId="0" fillId="0" borderId="0" xfId="0"/>
    <xf numFmtId="0" fontId="0" fillId="0" borderId="0" xfId="0" applyAlignment="1">
      <alignment vertical="top"/>
    </xf>
    <xf numFmtId="164" fontId="0" fillId="0" borderId="0" xfId="0" applyNumberFormat="1" applyAlignment="1">
      <alignment vertical="top"/>
    </xf>
    <xf numFmtId="1" fontId="0" fillId="0" borderId="0" xfId="0" applyNumberFormat="1" applyAlignment="1">
      <alignment vertical="top"/>
    </xf>
    <xf numFmtId="0" fontId="0" fillId="0" borderId="0" xfId="0" applyAlignment="1">
      <alignment wrapText="1"/>
    </xf>
    <xf numFmtId="0" fontId="1" fillId="2" borderId="1" xfId="0" applyFont="1" applyFill="1" applyBorder="1" applyAlignment="1">
      <alignment horizontal="centerContinuous" vertical="center" wrapText="1"/>
    </xf>
    <xf numFmtId="0" fontId="1" fillId="2" borderId="2" xfId="0" applyFont="1" applyFill="1" applyBorder="1" applyAlignment="1">
      <alignment horizontal="centerContinuous" vertical="center" wrapText="1"/>
    </xf>
    <xf numFmtId="0" fontId="1" fillId="2" borderId="3" xfId="0" applyFont="1" applyFill="1" applyBorder="1" applyAlignment="1">
      <alignment horizontal="centerContinuous" vertical="center" wrapText="1"/>
    </xf>
    <xf numFmtId="0" fontId="2" fillId="0" borderId="0" xfId="0" applyFont="1" applyAlignment="1">
      <alignment horizontal="left"/>
    </xf>
    <xf numFmtId="14" fontId="0" fillId="0" borderId="0" xfId="0" applyNumberFormat="1" applyAlignment="1">
      <alignment wrapText="1"/>
    </xf>
    <xf numFmtId="14" fontId="1" fillId="2" borderId="2" xfId="0" applyNumberFormat="1" applyFont="1" applyFill="1" applyBorder="1" applyAlignment="1">
      <alignment horizontal="centerContinuous" vertical="center" wrapText="1"/>
    </xf>
    <xf numFmtId="0" fontId="0" fillId="0" borderId="0" xfId="0" pivotButton="1"/>
    <xf numFmtId="0" fontId="0" fillId="0" borderId="0" xfId="0" applyAlignment="1">
      <alignment horizontal="left"/>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3" borderId="6" xfId="0" applyFont="1" applyFill="1" applyBorder="1" applyAlignment="1">
      <alignment vertical="center" wrapText="1"/>
    </xf>
    <xf numFmtId="0" fontId="5" fillId="3" borderId="7" xfId="0" applyFont="1" applyFill="1" applyBorder="1" applyAlignment="1">
      <alignment vertical="center" wrapText="1"/>
    </xf>
    <xf numFmtId="0" fontId="3" fillId="4" borderId="6" xfId="0" applyFont="1" applyFill="1" applyBorder="1" applyAlignment="1">
      <alignment vertical="center" wrapText="1"/>
    </xf>
    <xf numFmtId="0" fontId="5" fillId="4" borderId="7" xfId="0" applyFont="1" applyFill="1" applyBorder="1" applyAlignment="1">
      <alignment vertical="center" wrapText="1"/>
    </xf>
    <xf numFmtId="9" fontId="5" fillId="4" borderId="7" xfId="0" applyNumberFormat="1" applyFont="1" applyFill="1" applyBorder="1" applyAlignment="1">
      <alignment vertical="center" wrapText="1"/>
    </xf>
    <xf numFmtId="9" fontId="5" fillId="3" borderId="7" xfId="0" applyNumberFormat="1"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7" fillId="3" borderId="7" xfId="0" applyFont="1" applyFill="1" applyBorder="1" applyAlignment="1">
      <alignment vertical="center" wrapText="1"/>
    </xf>
    <xf numFmtId="0" fontId="7" fillId="4" borderId="7" xfId="0" applyFont="1" applyFill="1" applyBorder="1" applyAlignment="1">
      <alignment vertical="center" wrapText="1"/>
    </xf>
    <xf numFmtId="0" fontId="3" fillId="3" borderId="7" xfId="0" applyFont="1" applyFill="1" applyBorder="1" applyAlignment="1">
      <alignment vertical="center" wrapText="1"/>
    </xf>
    <xf numFmtId="0" fontId="6" fillId="3" borderId="6" xfId="0" applyFont="1" applyFill="1" applyBorder="1" applyAlignment="1">
      <alignment horizontal="left" vertical="center" wrapText="1"/>
    </xf>
    <xf numFmtId="0" fontId="6" fillId="4" borderId="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67181"/>
      <color rgb="FFC8CC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381001</xdr:colOff>
      <xdr:row>0</xdr:row>
      <xdr:rowOff>93134</xdr:rowOff>
    </xdr:from>
    <xdr:to>
      <xdr:col>2</xdr:col>
      <xdr:colOff>728134</xdr:colOff>
      <xdr:row>5</xdr:row>
      <xdr:rowOff>186782</xdr:rowOff>
    </xdr:to>
    <xdr:pic>
      <xdr:nvPicPr>
        <xdr:cNvPr id="3" name="Picture 2">
          <a:extLst>
            <a:ext uri="{FF2B5EF4-FFF2-40B4-BE49-F238E27FC236}">
              <a16:creationId xmlns:a16="http://schemas.microsoft.com/office/drawing/2014/main" id="{8EA2D10F-E091-E736-3774-BB82A4132C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93134"/>
          <a:ext cx="2341033" cy="85564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chael Monteiro" refreshedDate="45215.575242361112" createdVersion="8" refreshedVersion="8" minRefreshableVersion="3" recordCount="102" xr:uid="{AEC7CF72-B160-4B73-BB89-1F3757AE7D95}">
  <cacheSource type="worksheet">
    <worksheetSource ref="B10:S54" sheet="Sheet1"/>
  </cacheSource>
  <cacheFields count="19">
    <cacheField name="Company Name" numFmtId="0">
      <sharedItems count="8">
        <s v="Advanced Drainage Systems, Inc."/>
        <s v="Linde Plc"/>
        <s v="ICON plc"/>
        <s v="Soitec SA"/>
        <s v="Ariston Holding NV"/>
        <s v="STERIS plc"/>
        <s v="Fisher &amp; Paykel Healthcare Corporation Limited"/>
        <s v="Alfen NV"/>
      </sharedItems>
    </cacheField>
    <cacheField name="Ticker" numFmtId="0">
      <sharedItems/>
    </cacheField>
    <cacheField name="Primary Security ID" numFmtId="0">
      <sharedItems/>
    </cacheField>
    <cacheField name="Primary ISIN" numFmtId="0">
      <sharedItems/>
    </cacheField>
    <cacheField name="Primary SEDOL" numFmtId="0">
      <sharedItems/>
    </cacheField>
    <cacheField name="Meeting Date" numFmtId="14">
      <sharedItems containsSemiMixedTypes="0" containsNonDate="0" containsDate="1" containsString="0" minDate="2023-07-20T10:00:00" maxDate="2023-09-19T10:00:00"/>
    </cacheField>
    <cacheField name="Meeting Type" numFmtId="0">
      <sharedItems/>
    </cacheField>
    <cacheField name="Shares Voted" numFmtId="0">
      <sharedItems containsSemiMixedTypes="0" containsString="0" containsNumber="1" containsInteger="1" minValue="32271" maxValue="2028842"/>
    </cacheField>
    <cacheField name="Proponent" numFmtId="0">
      <sharedItems/>
    </cacheField>
    <cacheField name="Proposal Number" numFmtId="0">
      <sharedItems/>
    </cacheField>
    <cacheField name="Proposal Code Description" numFmtId="0">
      <sharedItems/>
    </cacheField>
    <cacheField name="Proposal Text" numFmtId="0">
      <sharedItems/>
    </cacheField>
    <cacheField name="Management Recommendation" numFmtId="0">
      <sharedItems containsBlank="1"/>
    </cacheField>
    <cacheField name="ISS Recommendation" numFmtId="0">
      <sharedItems containsBlank="1"/>
    </cacheField>
    <cacheField name="Vote Instruction" numFmtId="0">
      <sharedItems/>
    </cacheField>
    <cacheField name="With Management" numFmtId="0">
      <sharedItems containsBlank="1" count="3">
        <s v="With Management"/>
        <s v="Against Management"/>
        <m/>
      </sharedItems>
    </cacheField>
    <cacheField name="With ISS" numFmtId="0">
      <sharedItems containsBlank="1"/>
    </cacheField>
    <cacheField name="Voter Rationale" numFmtId="0">
      <sharedItems containsBlank="1" longText="1"/>
    </cacheField>
    <cacheField name="Blended Rationale"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x v="0"/>
    <s v="WMS"/>
    <s v="00790R104"/>
    <s v="US00790R1041"/>
    <s v="BP7RS59"/>
    <d v="2023-07-20T10:00:00"/>
    <s v="Annual"/>
    <n v="491399"/>
    <s v="Management"/>
    <s v="1a"/>
    <s v="Elect Director"/>
    <s v="Elect Director D. Scott Barbour"/>
    <s v="For"/>
    <s v="For"/>
    <s v="For"/>
    <x v="0"/>
    <s v="With ISS"/>
    <s v="A vote FOR the director nominees is warranted."/>
    <s v="A vote FOR the director nominees is warranted."/>
  </r>
  <r>
    <x v="0"/>
    <s v="WMS"/>
    <s v="00790R104"/>
    <s v="US00790R1041"/>
    <s v="BP7RS59"/>
    <d v="2023-07-20T10:00:00"/>
    <s v="Annual"/>
    <n v="491399"/>
    <s v="Management"/>
    <s v="1b"/>
    <s v="Elect Director"/>
    <s v="Elect Director Anesa T. Chaibi"/>
    <s v="For"/>
    <s v="For"/>
    <s v="For"/>
    <x v="0"/>
    <s v="With ISS"/>
    <s v="A vote FOR the director nominees is warranted."/>
    <s v="A vote FOR the director nominees is warranted."/>
  </r>
  <r>
    <x v="0"/>
    <s v="WMS"/>
    <s v="00790R104"/>
    <s v="US00790R1041"/>
    <s v="BP7RS59"/>
    <d v="2023-07-20T10:00:00"/>
    <s v="Annual"/>
    <n v="491399"/>
    <s v="Management"/>
    <s v="1c"/>
    <s v="Elect Director"/>
    <s v="Elect Director Michael B. Coleman"/>
    <s v="For"/>
    <s v="For"/>
    <s v="For"/>
    <x v="0"/>
    <s v="With ISS"/>
    <s v="A vote FOR the director nominees is warranted."/>
    <s v="A vote FOR the director nominees is warranted."/>
  </r>
  <r>
    <x v="0"/>
    <s v="WMS"/>
    <s v="00790R104"/>
    <s v="US00790R1041"/>
    <s v="BP7RS59"/>
    <d v="2023-07-20T10:00:00"/>
    <s v="Annual"/>
    <n v="491399"/>
    <s v="Management"/>
    <s v="1d"/>
    <s v="Elect Director"/>
    <s v="Elect Director Robert M. Eversole"/>
    <s v="For"/>
    <s v="For"/>
    <s v="For"/>
    <x v="0"/>
    <s v="With ISS"/>
    <s v="A vote FOR the director nominees is warranted."/>
    <s v="A vote FOR the director nominees is warranted."/>
  </r>
  <r>
    <x v="0"/>
    <s v="WMS"/>
    <s v="00790R104"/>
    <s v="US00790R1041"/>
    <s v="BP7RS59"/>
    <d v="2023-07-20T10:00:00"/>
    <s v="Annual"/>
    <n v="491399"/>
    <s v="Management"/>
    <s v="1e"/>
    <s v="Elect Director"/>
    <s v="Elect Director Alexander R. Fischer"/>
    <s v="For"/>
    <s v="For"/>
    <s v="Against"/>
    <x v="1"/>
    <s v="Against ISS"/>
    <s v="Vote against Chair of Nominations Committee due to lack of Board-level gender diversity."/>
    <s v="Vote against Chair of Nominations Committee due to lack of Board-level gender diversity."/>
  </r>
  <r>
    <x v="0"/>
    <s v="WMS"/>
    <s v="00790R104"/>
    <s v="US00790R1041"/>
    <s v="BP7RS59"/>
    <d v="2023-07-20T10:00:00"/>
    <s v="Annual"/>
    <n v="491399"/>
    <s v="Management"/>
    <s v="1f"/>
    <s v="Elect Director"/>
    <s v="Elect Director Tanya D. Fratto"/>
    <s v="For"/>
    <s v="For"/>
    <s v="For"/>
    <x v="0"/>
    <s v="With ISS"/>
    <s v="A vote FOR the director nominees is warranted."/>
    <s v="A vote FOR the director nominees is warranted."/>
  </r>
  <r>
    <x v="0"/>
    <s v="WMS"/>
    <s v="00790R104"/>
    <s v="US00790R1041"/>
    <s v="BP7RS59"/>
    <d v="2023-07-20T10:00:00"/>
    <s v="Annual"/>
    <n v="491399"/>
    <s v="Management"/>
    <s v="1g"/>
    <s v="Elect Director"/>
    <s v="Elect Director Kelly S. Gast"/>
    <s v="For"/>
    <s v="For"/>
    <s v="For"/>
    <x v="0"/>
    <s v="With ISS"/>
    <s v="A vote FOR the director nominees is warranted."/>
    <s v="A vote FOR the director nominees is warranted."/>
  </r>
  <r>
    <x v="0"/>
    <s v="WMS"/>
    <s v="00790R104"/>
    <s v="US00790R1041"/>
    <s v="BP7RS59"/>
    <d v="2023-07-20T10:00:00"/>
    <s v="Annual"/>
    <n v="491399"/>
    <s v="Management"/>
    <s v="1h"/>
    <s v="Elect Director"/>
    <s v="Elect Director M.A. (Mark) Haney"/>
    <s v="For"/>
    <s v="For"/>
    <s v="For"/>
    <x v="0"/>
    <s v="With ISS"/>
    <s v="A vote FOR the director nominees is warranted."/>
    <s v="A vote FOR the director nominees is warranted."/>
  </r>
  <r>
    <x v="0"/>
    <s v="WMS"/>
    <s v="00790R104"/>
    <s v="US00790R1041"/>
    <s v="BP7RS59"/>
    <d v="2023-07-20T10:00:00"/>
    <s v="Annual"/>
    <n v="491399"/>
    <s v="Management"/>
    <s v="1i"/>
    <s v="Elect Director"/>
    <s v="Elect Director Ross M. Jones"/>
    <s v="For"/>
    <s v="For"/>
    <s v="For"/>
    <x v="0"/>
    <s v="With ISS"/>
    <s v="A vote FOR the director nominees is warranted."/>
    <s v="A vote FOR the director nominees is warranted."/>
  </r>
  <r>
    <x v="0"/>
    <s v="WMS"/>
    <s v="00790R104"/>
    <s v="US00790R1041"/>
    <s v="BP7RS59"/>
    <d v="2023-07-20T10:00:00"/>
    <s v="Annual"/>
    <n v="491399"/>
    <s v="Management"/>
    <s v="1j"/>
    <s v="Elect Director"/>
    <s v="Elect Director Manuel J. Perez de la Mesa"/>
    <s v="For"/>
    <s v="For"/>
    <s v="For"/>
    <x v="0"/>
    <s v="With ISS"/>
    <s v="A vote FOR the director nominees is warranted."/>
    <s v="A vote FOR the director nominees is warranted."/>
  </r>
  <r>
    <x v="0"/>
    <s v="WMS"/>
    <s v="00790R104"/>
    <s v="US00790R1041"/>
    <s v="BP7RS59"/>
    <d v="2023-07-20T10:00:00"/>
    <s v="Annual"/>
    <n v="491399"/>
    <s v="Management"/>
    <s v="1k"/>
    <s v="Elect Director"/>
    <s v="Elect Director Carl A. Nelson, Jr."/>
    <s v="For"/>
    <s v="For"/>
    <s v="For"/>
    <x v="0"/>
    <s v="With ISS"/>
    <s v="A vote FOR the director nominees is warranted."/>
    <s v="A vote FOR the director nominees is warranted."/>
  </r>
  <r>
    <x v="0"/>
    <s v="WMS"/>
    <s v="00790R104"/>
    <s v="US00790R1041"/>
    <s v="BP7RS59"/>
    <d v="2023-07-20T10:00:00"/>
    <s v="Annual"/>
    <n v="491399"/>
    <s v="Management"/>
    <s v="1l"/>
    <s v="Elect Director"/>
    <s v="Elect Director Anil Seetharam"/>
    <s v="For"/>
    <s v="For"/>
    <s v="For"/>
    <x v="0"/>
    <s v="With ISS"/>
    <s v="A vote FOR the director nominees is warranted."/>
    <s v="A vote FOR the director nominees is warranted."/>
  </r>
  <r>
    <x v="0"/>
    <s v="WMS"/>
    <s v="00790R104"/>
    <s v="US00790R1041"/>
    <s v="BP7RS59"/>
    <d v="2023-07-20T10:00:00"/>
    <s v="Annual"/>
    <n v="491399"/>
    <s v="Management"/>
    <s v="2"/>
    <s v="Ratify Auditors"/>
    <s v="Ratify Deloitte &amp; Touche LLP as Auditors"/>
    <s v="For"/>
    <s v="For"/>
    <s v="Against"/>
    <x v="1"/>
    <s v="Against ISS"/>
    <s v="Auditor tenure is &gt;10 years which we consider compromises independence."/>
    <s v="Auditor tenure is &gt;10 years which we consider compromises independence."/>
  </r>
  <r>
    <x v="0"/>
    <s v="WMS"/>
    <s v="00790R104"/>
    <s v="US00790R1041"/>
    <s v="BP7RS59"/>
    <d v="2023-07-20T10:00:00"/>
    <s v="Annual"/>
    <n v="491399"/>
    <s v="Management"/>
    <s v="3"/>
    <s v="Advisory Vote to Ratify Named Executive Officers' Compensation"/>
    <s v="Advisory Vote to Ratify Named Executive Officers' Compensation"/>
    <s v="For"/>
    <s v="For"/>
    <s v="Against"/>
    <x v="1"/>
    <s v="Against ISS"/>
    <s v="Inadequate disclosure on ESG criteria in executive compensation"/>
    <s v="Inadequate disclosure on ESG criteria in executive compensation"/>
  </r>
  <r>
    <x v="1"/>
    <s v="LIN"/>
    <s v="G54950103"/>
    <s v="IE000S9YS762"/>
    <s v="BNZHB81"/>
    <d v="2023-07-24T13:00:00"/>
    <s v="Annual"/>
    <n v="123935"/>
    <s v="Management"/>
    <s v="1a"/>
    <s v="Elect Director"/>
    <s v="Elect Director Stephen F. Angel"/>
    <s v="For"/>
    <s v="For"/>
    <s v="For"/>
    <x v="0"/>
    <s v="With ISS"/>
    <s v="A vote FOR the director nominees is warranted."/>
    <s v="A vote FOR the director nominees is warranted."/>
  </r>
  <r>
    <x v="1"/>
    <s v="LIN"/>
    <s v="G54950103"/>
    <s v="IE000S9YS762"/>
    <s v="BNZHB81"/>
    <d v="2023-07-24T13:00:00"/>
    <s v="Annual"/>
    <n v="123935"/>
    <s v="Management"/>
    <s v="1b"/>
    <s v="Elect Director"/>
    <s v="Elect Director Sanjiv Lamba"/>
    <s v="For"/>
    <s v="For"/>
    <s v="For"/>
    <x v="0"/>
    <s v="With ISS"/>
    <s v="A vote FOR the director nominees is warranted."/>
    <s v="A vote FOR the director nominees is warranted."/>
  </r>
  <r>
    <x v="1"/>
    <s v="LIN"/>
    <s v="G54950103"/>
    <s v="IE000S9YS762"/>
    <s v="BNZHB81"/>
    <d v="2023-07-24T13:00:00"/>
    <s v="Annual"/>
    <n v="123935"/>
    <s v="Management"/>
    <s v="1c"/>
    <s v="Elect Director"/>
    <s v="Elect Director Ann-Kristin Achleitner"/>
    <s v="For"/>
    <s v="For"/>
    <s v="For"/>
    <x v="0"/>
    <s v="With ISS"/>
    <s v="A vote FOR the director nominees is warranted."/>
    <s v="A vote FOR the director nominees is warranted."/>
  </r>
  <r>
    <x v="1"/>
    <s v="LIN"/>
    <s v="G54950103"/>
    <s v="IE000S9YS762"/>
    <s v="BNZHB81"/>
    <d v="2023-07-24T13:00:00"/>
    <s v="Annual"/>
    <n v="123935"/>
    <s v="Management"/>
    <s v="1d"/>
    <s v="Elect Director"/>
    <s v="Elect Director Thomas Enders"/>
    <s v="For"/>
    <s v="For"/>
    <s v="For"/>
    <x v="0"/>
    <s v="With ISS"/>
    <s v="A vote FOR the director nominees is warranted."/>
    <s v="A vote FOR the director nominees is warranted."/>
  </r>
  <r>
    <x v="1"/>
    <s v="LIN"/>
    <s v="G54950103"/>
    <s v="IE000S9YS762"/>
    <s v="BNZHB81"/>
    <d v="2023-07-24T13:00:00"/>
    <s v="Annual"/>
    <n v="123935"/>
    <s v="Management"/>
    <s v="1e"/>
    <s v="Elect Director"/>
    <s v="Elect Director Hugh Grant"/>
    <s v="For"/>
    <s v="For"/>
    <s v="For"/>
    <x v="0"/>
    <s v="With ISS"/>
    <s v="A vote FOR the director nominees is warranted."/>
    <s v="A vote FOR the director nominees is warranted."/>
  </r>
  <r>
    <x v="1"/>
    <s v="LIN"/>
    <s v="G54950103"/>
    <s v="IE000S9YS762"/>
    <s v="BNZHB81"/>
    <d v="2023-07-24T13:00:00"/>
    <s v="Annual"/>
    <n v="123935"/>
    <s v="Management"/>
    <s v="1f"/>
    <s v="Elect Director"/>
    <s v="Elect Director Joe Kaeser"/>
    <s v="For"/>
    <s v="For"/>
    <s v="Against"/>
    <x v="1"/>
    <s v="Against ISS"/>
    <s v="1- Vote against as Director has too many board-level commitments.2- Vote against Chair of Nominations Committee due to lack of Board-level gender diversity."/>
    <s v="1- Vote against as Director has too many board-level commitments.2- Vote against Chair of Nominations Committee due to lack of Board-level gender diversity."/>
  </r>
  <r>
    <x v="1"/>
    <s v="LIN"/>
    <s v="G54950103"/>
    <s v="IE000S9YS762"/>
    <s v="BNZHB81"/>
    <d v="2023-07-24T13:00:00"/>
    <s v="Annual"/>
    <n v="123935"/>
    <s v="Management"/>
    <s v="1g"/>
    <s v="Elect Director"/>
    <s v="Elect Director Victoria E. Ossadnik"/>
    <s v="For"/>
    <s v="For"/>
    <s v="For"/>
    <x v="0"/>
    <s v="With ISS"/>
    <s v="A vote FOR the director nominees is warranted."/>
    <s v="A vote FOR the director nominees is warranted."/>
  </r>
  <r>
    <x v="1"/>
    <s v="LIN"/>
    <s v="G54950103"/>
    <s v="IE000S9YS762"/>
    <s v="BNZHB81"/>
    <d v="2023-07-24T13:00:00"/>
    <s v="Annual"/>
    <n v="123935"/>
    <s v="Management"/>
    <s v="1h"/>
    <s v="Elect Director"/>
    <s v="Elect Director Martin H. Richenhagen"/>
    <s v="For"/>
    <s v="For"/>
    <s v="For"/>
    <x v="0"/>
    <s v="With ISS"/>
    <s v="A vote FOR the director nominees is warranted."/>
    <s v="A vote FOR the director nominees is warranted."/>
  </r>
  <r>
    <x v="1"/>
    <s v="LIN"/>
    <s v="G54950103"/>
    <s v="IE000S9YS762"/>
    <s v="BNZHB81"/>
    <d v="2023-07-24T13:00:00"/>
    <s v="Annual"/>
    <n v="123935"/>
    <s v="Management"/>
    <s v="1i"/>
    <s v="Elect Director"/>
    <s v="Elect Director Alberto Weisser"/>
    <s v="For"/>
    <s v="For"/>
    <s v="For"/>
    <x v="0"/>
    <s v="With ISS"/>
    <s v="A vote FOR the director nominees is warranted."/>
    <s v="A vote FOR the director nominees is warranted."/>
  </r>
  <r>
    <x v="1"/>
    <s v="LIN"/>
    <s v="G54950103"/>
    <s v="IE000S9YS762"/>
    <s v="BNZHB81"/>
    <d v="2023-07-24T13:00:00"/>
    <s v="Annual"/>
    <n v="123935"/>
    <s v="Management"/>
    <s v="1j"/>
    <s v="Elect Director"/>
    <s v="Elect Director Robert L. Wood"/>
    <s v="For"/>
    <s v="For"/>
    <s v="For"/>
    <x v="0"/>
    <s v="With ISS"/>
    <s v="A vote FOR the director nominees is warranted."/>
    <s v="A vote FOR the director nominees is warranted."/>
  </r>
  <r>
    <x v="1"/>
    <s v="LIN"/>
    <s v="G54950103"/>
    <s v="IE000S9YS762"/>
    <s v="BNZHB81"/>
    <d v="2023-07-24T13:00:00"/>
    <s v="Annual"/>
    <n v="123935"/>
    <s v="Management"/>
    <s v="2a"/>
    <s v="Ratify Auditors"/>
    <s v="Ratify PricewaterhouseCoopers as Auditors"/>
    <s v="For"/>
    <s v="For"/>
    <s v="Against"/>
    <x v="1"/>
    <s v="Against ISS"/>
    <s v="Auditor tenure too long"/>
    <s v="Auditor tenure too long"/>
  </r>
  <r>
    <x v="1"/>
    <s v="LIN"/>
    <s v="G54950103"/>
    <s v="IE000S9YS762"/>
    <s v="BNZHB81"/>
    <d v="2023-07-24T13:00:00"/>
    <s v="Annual"/>
    <n v="123935"/>
    <s v="Management"/>
    <s v="2b"/>
    <s v="Authorize Board to Fix Remuneration of External Auditor(s)"/>
    <s v="Authorise Board to Fix Remuneration of Auditors"/>
    <s v="For"/>
    <s v="For"/>
    <s v="For"/>
    <x v="0"/>
    <s v="With ISS"/>
    <m/>
    <m/>
  </r>
  <r>
    <x v="1"/>
    <s v="LIN"/>
    <s v="G54950103"/>
    <s v="IE000S9YS762"/>
    <s v="BNZHB81"/>
    <d v="2023-07-24T13:00:00"/>
    <s v="Annual"/>
    <n v="123935"/>
    <s v="Management"/>
    <s v="3"/>
    <s v="Advisory Vote to Ratify Named Executive Officers' Compensation"/>
    <s v="Advisory Vote to Ratify Named Executive Officers' Compensation"/>
    <s v="For"/>
    <s v="For"/>
    <s v="Against"/>
    <x v="1"/>
    <s v="Against ISS"/>
    <s v="We view the executive's remuneration as being excessive."/>
    <s v="We view the executive's remuneration as being excessive."/>
  </r>
  <r>
    <x v="1"/>
    <s v="LIN"/>
    <s v="G54950103"/>
    <s v="IE000S9YS762"/>
    <s v="BNZHB81"/>
    <d v="2023-07-24T13:00:00"/>
    <s v="Annual"/>
    <n v="123935"/>
    <s v="Management"/>
    <s v="4"/>
    <s v="Reduce Supermajority Vote Requirement"/>
    <s v="Reduce Supermajority Vote Requirement"/>
    <s v="For"/>
    <s v="For"/>
    <s v="For"/>
    <x v="0"/>
    <s v="With ISS"/>
    <m/>
    <m/>
  </r>
  <r>
    <x v="2"/>
    <s v="ICLR"/>
    <s v="G4705A100"/>
    <s v="IE0005711209"/>
    <s v="B94G471"/>
    <d v="2023-07-25T09:30:00"/>
    <s v="Annual"/>
    <n v="186679"/>
    <s v="Management"/>
    <s v="1.1"/>
    <s v="Elect Director"/>
    <s v="Elect Director Ciaran Murray"/>
    <s v="For"/>
    <s v="For"/>
    <s v="For"/>
    <x v="0"/>
    <s v="With ISS"/>
    <s v="A vote FOR the director nominees is warranted."/>
    <s v="A vote FOR the director nominees is warranted."/>
  </r>
  <r>
    <x v="2"/>
    <s v="ICLR"/>
    <s v="G4705A100"/>
    <s v="IE0005711209"/>
    <s v="B94G471"/>
    <d v="2023-07-25T09:30:00"/>
    <s v="Annual"/>
    <n v="186679"/>
    <s v="Management"/>
    <s v="1.2"/>
    <s v="Elect Director"/>
    <s v="Elect Director Steve Cutler"/>
    <s v="For"/>
    <s v="For"/>
    <s v="For"/>
    <x v="0"/>
    <s v="With ISS"/>
    <s v="A vote FOR the director nominees is warranted."/>
    <s v="A vote FOR the director nominees is warranted."/>
  </r>
  <r>
    <x v="2"/>
    <s v="ICLR"/>
    <s v="G4705A100"/>
    <s v="IE0005711209"/>
    <s v="B94G471"/>
    <d v="2023-07-25T09:30:00"/>
    <s v="Annual"/>
    <n v="186679"/>
    <s v="Management"/>
    <s v="1.3"/>
    <s v="Elect Director"/>
    <s v="Elect Director Ronan Murphy"/>
    <s v="For"/>
    <s v="For"/>
    <s v="For"/>
    <x v="0"/>
    <s v="With ISS"/>
    <s v="A vote FOR the director nominees is warranted."/>
    <s v="A vote FOR the director nominees is warranted."/>
  </r>
  <r>
    <x v="2"/>
    <s v="ICLR"/>
    <s v="G4705A100"/>
    <s v="IE0005711209"/>
    <s v="B94G471"/>
    <d v="2023-07-25T09:30:00"/>
    <s v="Annual"/>
    <n v="186679"/>
    <s v="Management"/>
    <s v="1.4"/>
    <s v="Elect Director"/>
    <s v="Elect Director John Climax"/>
    <s v="For"/>
    <s v="For"/>
    <s v="For"/>
    <x v="0"/>
    <s v="With ISS"/>
    <s v="A vote FOR the director nominees is warranted."/>
    <s v="A vote FOR the director nominees is warranted."/>
  </r>
  <r>
    <x v="2"/>
    <s v="ICLR"/>
    <s v="G4705A100"/>
    <s v="IE0005711209"/>
    <s v="B94G471"/>
    <d v="2023-07-25T09:30:00"/>
    <s v="Annual"/>
    <n v="186679"/>
    <s v="Management"/>
    <s v="1.5"/>
    <s v="Elect Director"/>
    <s v="Elect Director Eugene McCague"/>
    <s v="For"/>
    <s v="For"/>
    <s v="For"/>
    <x v="0"/>
    <s v="With ISS"/>
    <s v="A vote FOR the director nominees is warranted."/>
    <s v="A vote FOR the director nominees is warranted."/>
  </r>
  <r>
    <x v="2"/>
    <s v="ICLR"/>
    <s v="G4705A100"/>
    <s v="IE0005711209"/>
    <s v="B94G471"/>
    <d v="2023-07-25T09:30:00"/>
    <s v="Annual"/>
    <n v="186679"/>
    <s v="Management"/>
    <s v="1.6"/>
    <s v="Elect Director"/>
    <s v="Elect Director Joan Garahy"/>
    <s v="For"/>
    <s v="For"/>
    <s v="Against"/>
    <x v="1"/>
    <s v="Against ISS"/>
    <s v="The company does not seem to disclose any details on the remuneration policies, performance targets etc. CEO remuneration is likely above 100x median pay as well and there is no remuneration report to vote on."/>
    <s v="The company does not seem to disclose any details on the remuneration policies, performance targets etc. CEO remuneration is likely above 100x median pay as well and there is no remuneration report to vote on."/>
  </r>
  <r>
    <x v="2"/>
    <s v="ICLR"/>
    <s v="G4705A100"/>
    <s v="IE0005711209"/>
    <s v="B94G471"/>
    <d v="2023-07-25T09:30:00"/>
    <s v="Annual"/>
    <n v="186679"/>
    <s v="Management"/>
    <s v="1.7"/>
    <s v="Elect Director"/>
    <s v="Elect Director Julie O'Neill"/>
    <s v="For"/>
    <s v="For"/>
    <s v="For"/>
    <x v="0"/>
    <s v="With ISS"/>
    <s v="A vote FOR the director nominees is warranted."/>
    <s v="A vote FOR the director nominees is warranted."/>
  </r>
  <r>
    <x v="2"/>
    <s v="ICLR"/>
    <s v="G4705A100"/>
    <s v="IE0005711209"/>
    <s v="B94G471"/>
    <d v="2023-07-25T09:30:00"/>
    <s v="Annual"/>
    <n v="186679"/>
    <s v="Management"/>
    <s v="1.8"/>
    <s v="Elect Director"/>
    <s v="Elect Director Linda Grais"/>
    <s v="For"/>
    <s v="For"/>
    <s v="For"/>
    <x v="0"/>
    <s v="With ISS"/>
    <s v="A vote FOR the director nominees is warranted."/>
    <s v="A vote FOR the director nominees is warranted."/>
  </r>
  <r>
    <x v="2"/>
    <s v="ICLR"/>
    <s v="G4705A100"/>
    <s v="IE0005711209"/>
    <s v="B94G471"/>
    <d v="2023-07-25T09:30:00"/>
    <s v="Annual"/>
    <n v="186679"/>
    <s v="Management"/>
    <s v="2"/>
    <s v="Accept Financial Statements and Statutory Reports"/>
    <s v="Accept Financial Statements and Statutory Reports"/>
    <s v="For"/>
    <s v="For"/>
    <s v="For"/>
    <x v="0"/>
    <s v="With ISS"/>
    <m/>
    <m/>
  </r>
  <r>
    <x v="2"/>
    <s v="ICLR"/>
    <s v="G4705A100"/>
    <s v="IE0005711209"/>
    <s v="B94G471"/>
    <d v="2023-07-25T09:30:00"/>
    <s v="Annual"/>
    <n v="186679"/>
    <s v="Management"/>
    <s v="3"/>
    <s v="Authorize Board to Fix Remuneration of External Auditor(s)"/>
    <s v="Authorise Board to Fix Remuneration of Auditors"/>
    <s v="For"/>
    <s v="For"/>
    <s v="Against"/>
    <x v="1"/>
    <s v="Against ISS"/>
    <s v="Auditor KPMG since 1990 but no vote possible - this is the closest proxy"/>
    <s v="Auditor KPMG since 1990 but no vote possible - this is the closest proxy"/>
  </r>
  <r>
    <x v="2"/>
    <s v="ICLR"/>
    <s v="G4705A100"/>
    <s v="IE0005711209"/>
    <s v="B94G471"/>
    <d v="2023-07-25T09:30:00"/>
    <s v="Annual"/>
    <n v="186679"/>
    <s v="Management"/>
    <s v="4"/>
    <s v="Approve Issuance of Equity or Equity-Linked Securities with or without Preemptive Rights"/>
    <s v="Authorise Issue of Equity"/>
    <s v="For"/>
    <s v="For"/>
    <s v="For"/>
    <x v="0"/>
    <s v="With ISS"/>
    <s v="A vote FOR these resolutions is warranted as the proposed amounts and duration are within recommended limits."/>
    <s v="A vote FOR these resolutions is warranted as the proposed amounts and duration are within recommended limits."/>
  </r>
  <r>
    <x v="2"/>
    <s v="ICLR"/>
    <s v="G4705A100"/>
    <s v="IE0005711209"/>
    <s v="B94G471"/>
    <d v="2023-07-25T09:30:00"/>
    <s v="Annual"/>
    <n v="186679"/>
    <s v="Management"/>
    <s v="5"/>
    <s v="Approve Issuance of Equity or Equity-Linked Securities without Preemptive Rights"/>
    <s v="Authorise Issue of Equity without Pre-emptive Rights"/>
    <s v="For"/>
    <s v="For"/>
    <s v="Against"/>
    <x v="1"/>
    <s v="Against ISS"/>
    <s v="The company is asking for 20% but does not specify any use for it - we only allow 10% in that case."/>
    <s v="The company is asking for 20% but does not specify any use for it - we only allow 10% in that case."/>
  </r>
  <r>
    <x v="2"/>
    <s v="ICLR"/>
    <s v="G4705A100"/>
    <s v="IE0005711209"/>
    <s v="B94G471"/>
    <d v="2023-07-25T09:30:00"/>
    <s v="Annual"/>
    <n v="186679"/>
    <s v="Management"/>
    <s v="6"/>
    <s v="Authorize Share Repurchase Program"/>
    <s v="Authorize Share Repurchase Program"/>
    <s v="For"/>
    <s v="For"/>
    <s v="Against"/>
    <x v="1"/>
    <s v="Against ISS"/>
    <s v="ICON has a high level of net debt / EBITDA and should pay down debt first."/>
    <s v="ICON has a high level of net debt / EBITDA and should pay down debt first."/>
  </r>
  <r>
    <x v="2"/>
    <s v="ICLR"/>
    <s v="G4705A100"/>
    <s v="IE0005711209"/>
    <s v="B94G471"/>
    <d v="2023-07-25T09:30:00"/>
    <s v="Annual"/>
    <n v="186679"/>
    <s v="Management"/>
    <s v="7"/>
    <s v="Authorize Reissuance of Repurchased Shares"/>
    <s v="Approve the Price Range for the Reissuance of Shares"/>
    <s v="For"/>
    <s v="For"/>
    <s v="For"/>
    <x v="0"/>
    <s v="With ISS"/>
    <m/>
    <m/>
  </r>
  <r>
    <x v="3"/>
    <s v="SOI"/>
    <s v="F8582K389"/>
    <s v="FR0013227113"/>
    <s v="BZ6T5C2"/>
    <d v="2023-07-25T09:30:00"/>
    <s v="Annual/Special"/>
    <n v="32271"/>
    <s v="Management"/>
    <s v="1"/>
    <s v="Accept Financial Statements and Statutory Reports"/>
    <s v="Approve Financial Statements and Statutory Reports"/>
    <s v="For"/>
    <s v="For"/>
    <s v="Against"/>
    <x v="1"/>
    <s v="Against ISS"/>
    <s v="The vote against the accounts is an expression of our disagreement of a classified board which prevents us from voting against individual members such as overboarded Kai Seikku."/>
    <s v="The vote against the accounts is an expression of our disagreement of a classified board which prevents us from voting against individual members such as overboarded Kai Seikku."/>
  </r>
  <r>
    <x v="3"/>
    <s v="SOI"/>
    <s v="F8582K389"/>
    <s v="FR0013227113"/>
    <s v="BZ6T5C2"/>
    <d v="2023-07-25T09:30:00"/>
    <s v="Annual/Special"/>
    <n v="32271"/>
    <s v="Management"/>
    <s v="2"/>
    <s v="Accept Consolidated Financial Statements and Statutory Reports"/>
    <s v="Approve Consolidated Financial Statements and Statutory Reports"/>
    <s v="For"/>
    <s v="For"/>
    <s v="For"/>
    <x v="0"/>
    <s v="With ISS"/>
    <s v="Votes FOR the approval of the annual accounts are warranted due to the unqualified auditors' opinion and lack of concerns."/>
    <s v="Votes FOR the approval of the annual accounts are warranted due to the unqualified auditors' opinion and lack of concerns."/>
  </r>
  <r>
    <x v="3"/>
    <s v="SOI"/>
    <s v="F8582K389"/>
    <s v="FR0013227113"/>
    <s v="BZ6T5C2"/>
    <d v="2023-07-25T09:30:00"/>
    <s v="Annual/Special"/>
    <n v="32271"/>
    <s v="Management"/>
    <s v="3"/>
    <s v="Approve Allocation of Income and Dividends"/>
    <s v="Approve Allocation of Income and Absence of Dividends"/>
    <s v="For"/>
    <s v="For"/>
    <s v="For"/>
    <x v="0"/>
    <s v="With ISS"/>
    <m/>
    <m/>
  </r>
  <r>
    <x v="3"/>
    <s v="SOI"/>
    <s v="F8582K389"/>
    <s v="FR0013227113"/>
    <s v="BZ6T5C2"/>
    <d v="2023-07-25T09:30:00"/>
    <s v="Annual/Special"/>
    <n v="32271"/>
    <s v="Management"/>
    <s v="4"/>
    <s v="Approve Transaction with a Related Party"/>
    <s v="Approve Transaction with STMicroelectronics International N.V. Re: Protocol Agreement"/>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5"/>
    <s v="Approve Transaction with a Related Party"/>
    <s v="Approve Transaction with Commissariat a l'Energie Atomique et Energies Alternatives Re: Research and Development Agreement"/>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6"/>
    <s v="Approve Transaction with a Related Party"/>
    <s v="Approve Transaction with Commissariat a l'Energie Atomique et Energies Alternatives Re: Licensing and Know-how Agreement for Manufacture and Sale of Substrates"/>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7"/>
    <s v="Approve Remuneration Policy"/>
    <s v="Approve Remuneration Policy of Chairman of the Board"/>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8"/>
    <s v="Approve Remuneration Policy"/>
    <s v="Approve Remuneration Policy of Directors"/>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9"/>
    <s v="Approve Remuneration Policy"/>
    <s v="Approve Remuneration Policy of CEO and/or Vice-CEO"/>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10"/>
    <s v="Approve Remuneration Policy"/>
    <s v="Approve Remuneration Policy of Pierre Barnabe, CEO"/>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11"/>
    <s v="Remuneration-Related"/>
    <s v="Approve Compensation Report of Corporate Officers"/>
    <s v="For"/>
    <s v="For"/>
    <s v="For"/>
    <x v="0"/>
    <s v="With ISS"/>
    <m/>
    <m/>
  </r>
  <r>
    <x v="3"/>
    <s v="SOI"/>
    <s v="F8582K389"/>
    <s v="FR0013227113"/>
    <s v="BZ6T5C2"/>
    <d v="2023-07-25T09:30:00"/>
    <s v="Annual/Special"/>
    <n v="32271"/>
    <s v="Management"/>
    <s v="12"/>
    <s v="Advisory Vote to Ratify Named Executive Officers' Compensation"/>
    <s v="Approve Compensation of Eric Meurice, Chairman of the Board"/>
    <s v="For"/>
    <s v="For"/>
    <s v="For"/>
    <x v="0"/>
    <s v="With ISS"/>
    <m/>
    <m/>
  </r>
  <r>
    <x v="3"/>
    <s v="SOI"/>
    <s v="F8582K389"/>
    <s v="FR0013227113"/>
    <s v="BZ6T5C2"/>
    <d v="2023-07-25T09:30:00"/>
    <s v="Annual/Special"/>
    <n v="32271"/>
    <s v="Management"/>
    <s v="13"/>
    <s v="Advisory Vote to Ratify Named Executive Officers' Compensation"/>
    <s v="Approve Compensation of Paul Boudre, CEO until July 26, 2022"/>
    <s v="For"/>
    <s v="For"/>
    <s v="For"/>
    <x v="0"/>
    <s v="With IS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r>
  <r>
    <x v="3"/>
    <s v="SOI"/>
    <s v="F8582K389"/>
    <s v="FR0013227113"/>
    <s v="BZ6T5C2"/>
    <d v="2023-07-25T09:30:00"/>
    <s v="Annual/Special"/>
    <n v="32271"/>
    <s v="Management"/>
    <s v="14"/>
    <s v="Advisory Vote to Ratify Named Executive Officers' Compensation"/>
    <s v="Approve Compensation of Pierre Barnabe, CEO since July 26, 2022"/>
    <s v="For"/>
    <s v="For"/>
    <s v="For"/>
    <x v="0"/>
    <s v="With IS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r>
  <r>
    <x v="3"/>
    <s v="SOI"/>
    <s v="F8582K389"/>
    <s v="FR0013227113"/>
    <s v="BZ6T5C2"/>
    <d v="2023-07-25T09:30:00"/>
    <s v="Annual/Special"/>
    <n v="32271"/>
    <s v="Management"/>
    <s v="15"/>
    <s v="Authorize Share Repurchase Program"/>
    <s v="Authorize Repurchase of Up to 10 Percent of Issued Share Capital"/>
    <s v="For"/>
    <s v="For"/>
    <s v="For"/>
    <x v="0"/>
    <s v="With ISS"/>
    <m/>
    <m/>
  </r>
  <r>
    <x v="3"/>
    <s v="SOI"/>
    <s v="F8582K389"/>
    <s v="FR0013227113"/>
    <s v="BZ6T5C2"/>
    <d v="2023-07-25T09:30:00"/>
    <s v="Annual/Special"/>
    <n v="32271"/>
    <s v="Management"/>
    <s v="16"/>
    <s v="Amend Articles/Charter Equity-Related"/>
    <s v="Amend Article 7 of Bylaws Re: Remove References to Preferred Stock"/>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7"/>
    <s v="Amend Articles/Charter Equity-Related"/>
    <s v="Amend Article 9 of Bylaws Re: Remove References to ADP2"/>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8"/>
    <s v="Amend Articles/Charter Equity-Related"/>
    <s v="Amend Article 10 of Bylaws Re: Remove References to ADP2"/>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9"/>
    <s v="Amend Articles/Charter Equity-Related"/>
    <s v="Eliminate Article 25 of Bylaws Re: Preferred Stock"/>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20"/>
    <s v="Authorize Issuance of Equity or Equity-Linked Securities with Preemptive Rights"/>
    <s v="Authorize Issuance of Equity or Equity-Linked Securities with Preemptive Rights up to Aggregate Nominal Amount of EUR 35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1"/>
    <s v="Approve Issuance of Equity or Equity-Linked Securities without Preemptive Rights"/>
    <s v="Authorize Issuance of Equity or Equity-Linked Securities without Preemptive Right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2"/>
    <s v="Approve Issuance of Shares for a Private Placement"/>
    <s v="Approve Issuance of Equity or Equity-Linked Securities for Private Placement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3"/>
    <s v="Approve Issuance of Shares for a Private Placement"/>
    <s v="Approve Issuance of Equity or Equity-Linked Securities Reserved for Specific Beneficiarie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4"/>
    <s v="Authorize Board to Increase Capital in the Event of Demand Exceeding Amounts Submitted to Shareholder Vote Above"/>
    <s v="Authorize Board to Increase Capital in the Event of Additional Demand Related to Delegation Submitted to Shareholder Vote Above Under Items 20-23"/>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5"/>
    <s v="Authorize Board to Set Issue Price for 10 Percent of Issued Capital Pursuant to Issue Authority without Preemptive Rights"/>
    <s v="Authorize Board to Set Issue Price for 10 Percent Per Year of Issued Capital Pursuant to Issue Authority without Preemptive Rights"/>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6"/>
    <s v="Authorize Capital Increase of up to 10 Percent of Issued Capital for Future Acquisitions"/>
    <s v="Authorize Capital Increase of up to 10 Percent of Issued Capital for Contributions in Kind"/>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7"/>
    <s v="Authorize Capitalization of Reserves for Bonus Issue or Increase in Par Value"/>
    <s v="Authorize Capitalization of Reserves of Up to EUR 35 Million for Bonus Issue or Increase in Par Value"/>
    <s v="For"/>
    <s v="For"/>
    <s v="For"/>
    <x v="0"/>
    <s v="With ISS"/>
    <m/>
    <m/>
  </r>
  <r>
    <x v="3"/>
    <s v="SOI"/>
    <s v="F8582K389"/>
    <s v="FR0013227113"/>
    <s v="BZ6T5C2"/>
    <d v="2023-07-25T09:30:00"/>
    <s v="Annual/Special"/>
    <n v="32271"/>
    <s v="Management"/>
    <s v="28"/>
    <s v="Authorize Capital Increase for Future Share Exchange Offers"/>
    <s v="Authorize Capital Increase of Up to EUR 7 Million for Future Exchange Offers"/>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9"/>
    <s v="Approve Qualified Employee Stock Purchase Plan"/>
    <s v="Authorize Capital Issuances for Use in Employee Stock Purchase Plans"/>
    <s v="For"/>
    <s v="For"/>
    <s v="For"/>
    <x v="0"/>
    <s v="With ISS"/>
    <m/>
    <m/>
  </r>
  <r>
    <x v="3"/>
    <s v="SOI"/>
    <s v="F8582K389"/>
    <s v="FR0013227113"/>
    <s v="BZ6T5C2"/>
    <d v="2023-07-25T09:30:00"/>
    <s v="Annual/Special"/>
    <n v="32271"/>
    <s v="Management"/>
    <s v="30"/>
    <s v="Approve Reduction in Share Capital"/>
    <s v="Authorize Decrease in Share Capital via Cancellation of Repurchased Shares"/>
    <s v="For"/>
    <s v="For"/>
    <s v="For"/>
    <x v="0"/>
    <s v="With ISS"/>
    <m/>
    <m/>
  </r>
  <r>
    <x v="3"/>
    <s v="SOI"/>
    <s v="F8582K389"/>
    <s v="FR0013227113"/>
    <s v="BZ6T5C2"/>
    <d v="2023-07-25T09:30:00"/>
    <s v="Annual/Special"/>
    <n v="32271"/>
    <s v="Management"/>
    <s v="31"/>
    <s v="Authorize Filing of Required Documents/Other Formalities"/>
    <s v="Authorize Filing of Required Documents/Other Formalities"/>
    <s v="For"/>
    <s v="For"/>
    <s v="For"/>
    <x v="0"/>
    <s v="With ISS"/>
    <m/>
    <m/>
  </r>
  <r>
    <x v="4"/>
    <s v="ARIS"/>
    <s v="N3945C100"/>
    <s v="NL0015000N33"/>
    <s v="BPG9MQ5"/>
    <d v="2023-07-27T12:00:00"/>
    <s v="Extraordinary Shareholders"/>
    <n v="341605"/>
    <s v="Management"/>
    <s v="1"/>
    <s v="Open Meeting"/>
    <s v="Open Meeting"/>
    <m/>
    <m/>
    <s v=" "/>
    <x v="2"/>
    <m/>
    <m/>
    <m/>
  </r>
  <r>
    <x v="4"/>
    <s v="ARIS"/>
    <s v="N3945C100"/>
    <s v="NL0015000N33"/>
    <s v="BPG9MQ5"/>
    <d v="2023-07-27T12:00:00"/>
    <s v="Extraordinary Shareholders"/>
    <n v="341605"/>
    <s v="Management"/>
    <s v="2"/>
    <s v="Elect Director"/>
    <s v="Elect Maurizio Brusadelli as Executive Director"/>
    <s v="For"/>
    <s v="For"/>
    <s v="For"/>
    <x v="0"/>
    <s v="With ISS"/>
    <s v="A vote FOR the election of Maurizio Brusadelli is warranted because: * The nominee is elected for a period not exceeding four years; * The candidate appears to possess the necessary qualifications for board membership; and * There is no known controversy concerning the candidate A vote AGAINST the election of former CEO Laurent Jacquemin is warranted as a signal of concerns as the envisaged board composition lacks sufficient gender diversity."/>
    <s v="A vote FOR the election of Maurizio Brusadelli is warranted because: * The nominee is elected for a period not exceeding four years; * The candidate appears to possess the necessary qualifications for board membership; and * There is no known controversy concerning the candidate A vote AGAINST the election of former CEO Laurent Jacquemin is warranted as a signal of concerns as the envisaged board composition lacks sufficient gender diversity."/>
  </r>
  <r>
    <x v="4"/>
    <s v="ARIS"/>
    <s v="N3945C100"/>
    <s v="NL0015000N33"/>
    <s v="BPG9MQ5"/>
    <d v="2023-07-27T12:00:00"/>
    <s v="Extraordinary Shareholders"/>
    <n v="341605"/>
    <s v="Management"/>
    <s v="3"/>
    <s v="Elect Director"/>
    <s v="Elect Laurent Jacquemin as Non-Executive Director"/>
    <s v="For"/>
    <s v="Against"/>
    <s v="Against"/>
    <x v="1"/>
    <s v="With ISS"/>
    <s v="Voting in line with ISS on the basis of inadequate gender diversity"/>
    <s v="Voting in line with ISS on the basis of inadequate gender diversity"/>
  </r>
  <r>
    <x v="4"/>
    <s v="ARIS"/>
    <s v="N3945C100"/>
    <s v="NL0015000N33"/>
    <s v="BPG9MQ5"/>
    <d v="2023-07-27T12:00:00"/>
    <s v="Extraordinary Shareholders"/>
    <n v="341605"/>
    <s v="Management"/>
    <s v="4"/>
    <s v="Close Meeting"/>
    <s v="Close Meeting"/>
    <m/>
    <m/>
    <s v=" "/>
    <x v="2"/>
    <m/>
    <m/>
    <m/>
  </r>
  <r>
    <x v="5"/>
    <s v="STE"/>
    <s v="G8473T100"/>
    <s v="IE00BFY8C754"/>
    <s v="BFY8C75"/>
    <d v="2023-07-27T09:00:00"/>
    <s v="Annual"/>
    <n v="217169"/>
    <s v="Management"/>
    <s v="1a"/>
    <s v="Elect Director"/>
    <s v="Elect Director Esther M. Alegria"/>
    <s v="For"/>
    <s v="For"/>
    <s v="For"/>
    <x v="0"/>
    <s v="With ISS"/>
    <s v="A vote FOR the director nominee(s) is warranted."/>
    <s v="A vote FOR the director nominee(s) is warranted."/>
  </r>
  <r>
    <x v="5"/>
    <s v="STE"/>
    <s v="G8473T100"/>
    <s v="IE00BFY8C754"/>
    <s v="BFY8C75"/>
    <d v="2023-07-27T09:00:00"/>
    <s v="Annual"/>
    <n v="217169"/>
    <s v="Management"/>
    <s v="1b"/>
    <s v="Elect Director"/>
    <s v="Elect Director Richard C. Breeden"/>
    <s v="For"/>
    <s v="For"/>
    <s v="Against"/>
    <x v="1"/>
    <s v="Against ISS"/>
    <s v="Audit tenure is excessive so vote against as Member of the Audit Committee"/>
    <s v="Audit tenure is excessive so vote against as Member of the Audit Committee"/>
  </r>
  <r>
    <x v="5"/>
    <s v="STE"/>
    <s v="G8473T100"/>
    <s v="IE00BFY8C754"/>
    <s v="BFY8C75"/>
    <d v="2023-07-27T09:00:00"/>
    <s v="Annual"/>
    <n v="217169"/>
    <s v="Management"/>
    <s v="1c"/>
    <s v="Elect Director"/>
    <s v="Elect Director Daniel A. Carestio"/>
    <s v="For"/>
    <s v="For"/>
    <s v="For"/>
    <x v="0"/>
    <s v="With ISS"/>
    <s v="A vote FOR the director nominee(s) is warranted."/>
    <s v="A vote FOR the director nominee(s) is warranted."/>
  </r>
  <r>
    <x v="5"/>
    <s v="STE"/>
    <s v="G8473T100"/>
    <s v="IE00BFY8C754"/>
    <s v="BFY8C75"/>
    <d v="2023-07-27T09:00:00"/>
    <s v="Annual"/>
    <n v="217169"/>
    <s v="Management"/>
    <s v="1d"/>
    <s v="Elect Director"/>
    <s v="Elect Director Cynthia L. Feldmann"/>
    <s v="For"/>
    <s v="For"/>
    <s v="Against"/>
    <x v="1"/>
    <s v="Against ISS"/>
    <s v="Vote against as Director has too many board-level commitments."/>
    <s v="Vote against as Director has too many board-level commitments."/>
  </r>
  <r>
    <x v="5"/>
    <s v="STE"/>
    <s v="G8473T100"/>
    <s v="IE00BFY8C754"/>
    <s v="BFY8C75"/>
    <d v="2023-07-27T09:00:00"/>
    <s v="Annual"/>
    <n v="217169"/>
    <s v="Management"/>
    <s v="1e"/>
    <s v="Elect Director"/>
    <s v="Elect Director Christopher S. Holland"/>
    <s v="For"/>
    <s v="For"/>
    <s v="For"/>
    <x v="0"/>
    <s v="With ISS"/>
    <s v="A vote FOR the director nominee(s) is warranted."/>
    <s v="A vote FOR the director nominee(s) is warranted."/>
  </r>
  <r>
    <x v="5"/>
    <s v="STE"/>
    <s v="G8473T100"/>
    <s v="IE00BFY8C754"/>
    <s v="BFY8C75"/>
    <d v="2023-07-27T09:00:00"/>
    <s v="Annual"/>
    <n v="217169"/>
    <s v="Management"/>
    <s v="1f"/>
    <s v="Elect Director"/>
    <s v="Elect Director Jacqueline B. Kosecoff"/>
    <s v="For"/>
    <s v="For"/>
    <s v="Against"/>
    <x v="1"/>
    <s v="Against ISS"/>
    <s v="Vote against as Director has too many board-level commitments."/>
    <s v="Vote against as Director has too many board-level commitments."/>
  </r>
  <r>
    <x v="5"/>
    <s v="STE"/>
    <s v="G8473T100"/>
    <s v="IE00BFY8C754"/>
    <s v="BFY8C75"/>
    <d v="2023-07-27T09:00:00"/>
    <s v="Annual"/>
    <n v="217169"/>
    <s v="Management"/>
    <s v="1g"/>
    <s v="Elect Director"/>
    <s v="Elect Director Paul E. Martin"/>
    <s v="For"/>
    <s v="For"/>
    <s v="For"/>
    <x v="0"/>
    <s v="With ISS"/>
    <s v="A vote FOR the director nominee(s) is warranted."/>
    <s v="A vote FOR the director nominee(s) is warranted."/>
  </r>
  <r>
    <x v="5"/>
    <s v="STE"/>
    <s v="G8473T100"/>
    <s v="IE00BFY8C754"/>
    <s v="BFY8C75"/>
    <d v="2023-07-27T09:00:00"/>
    <s v="Annual"/>
    <n v="217169"/>
    <s v="Management"/>
    <s v="1h"/>
    <s v="Elect Director"/>
    <s v="Elect Director Nirav R. Shah"/>
    <s v="For"/>
    <s v="For"/>
    <s v="For"/>
    <x v="0"/>
    <s v="With ISS"/>
    <s v="A vote FOR the director nominee(s) is warranted."/>
    <s v="A vote FOR the director nominee(s) is warranted."/>
  </r>
  <r>
    <x v="5"/>
    <s v="STE"/>
    <s v="G8473T100"/>
    <s v="IE00BFY8C754"/>
    <s v="BFY8C75"/>
    <d v="2023-07-27T09:00:00"/>
    <s v="Annual"/>
    <n v="217169"/>
    <s v="Management"/>
    <s v="1i"/>
    <s v="Elect Director"/>
    <s v="Elect Director Mohsen M. Sohi"/>
    <s v="For"/>
    <s v="For"/>
    <s v="Against"/>
    <x v="1"/>
    <s v="Against ISS"/>
    <s v="Chair not independent and no SID"/>
    <s v="Chair not independent and no SID"/>
  </r>
  <r>
    <x v="5"/>
    <s v="STE"/>
    <s v="G8473T100"/>
    <s v="IE00BFY8C754"/>
    <s v="BFY8C75"/>
    <d v="2023-07-27T09:00:00"/>
    <s v="Annual"/>
    <n v="217169"/>
    <s v="Management"/>
    <s v="1j"/>
    <s v="Elect Director"/>
    <s v="Elect Director Richard M. Steeves"/>
    <s v="For"/>
    <s v="For"/>
    <s v="For"/>
    <x v="0"/>
    <s v="With ISS"/>
    <s v="A vote FOR the director nominee(s) is warranted."/>
    <s v="A vote FOR the director nominee(s) is warranted."/>
  </r>
  <r>
    <x v="5"/>
    <s v="STE"/>
    <s v="G8473T100"/>
    <s v="IE00BFY8C754"/>
    <s v="BFY8C75"/>
    <d v="2023-07-27T09:00:00"/>
    <s v="Annual"/>
    <n v="217169"/>
    <s v="Management"/>
    <s v="2"/>
    <s v="Ratify Auditors"/>
    <s v="Ratify Ernst &amp; Young LLP as Auditors"/>
    <s v="For"/>
    <s v="For"/>
    <s v="Against"/>
    <x v="1"/>
    <s v="Against ISS"/>
    <s v="Auditor tenure too long"/>
    <s v="Auditor tenure too long"/>
  </r>
  <r>
    <x v="5"/>
    <s v="STE"/>
    <s v="G8473T100"/>
    <s v="IE00BFY8C754"/>
    <s v="BFY8C75"/>
    <d v="2023-07-27T09:00:00"/>
    <s v="Annual"/>
    <n v="217169"/>
    <s v="Management"/>
    <s v="3"/>
    <s v="Ratify Auditors"/>
    <s v="Appoint Ernst &amp; Young Chartered Accountants as Irish Statutory Auditor"/>
    <s v="For"/>
    <s v="For"/>
    <s v="Against"/>
    <x v="1"/>
    <s v="Against ISS"/>
    <s v="audit tenure too long"/>
    <s v="audit tenure too long"/>
  </r>
  <r>
    <x v="5"/>
    <s v="STE"/>
    <s v="G8473T100"/>
    <s v="IE00BFY8C754"/>
    <s v="BFY8C75"/>
    <d v="2023-07-27T09:00:00"/>
    <s v="Annual"/>
    <n v="217169"/>
    <s v="Management"/>
    <s v="4"/>
    <s v="Authorize Board to Fix Remuneration of External Auditor(s)"/>
    <s v="Authorise Board to Fix Remuneration of Auditors"/>
    <s v="For"/>
    <s v="For"/>
    <s v="For"/>
    <x v="0"/>
    <s v="With ISS"/>
    <m/>
    <m/>
  </r>
  <r>
    <x v="5"/>
    <s v="STE"/>
    <s v="G8473T100"/>
    <s v="IE00BFY8C754"/>
    <s v="BFY8C75"/>
    <d v="2023-07-27T09:00:00"/>
    <s v="Annual"/>
    <n v="217169"/>
    <s v="Management"/>
    <s v="5"/>
    <s v="Advisory Vote to Ratify Named Executive Officers' Compensation"/>
    <s v="Advisory Vote to Ratify Named Executive Officers' Compensation"/>
    <s v="For"/>
    <s v="For"/>
    <s v="Against"/>
    <x v="1"/>
    <s v="Against ISS"/>
    <s v="We view the executive's remuneration as being excessive."/>
    <s v="We view the executive's remuneration as being excessive."/>
  </r>
  <r>
    <x v="5"/>
    <s v="STE"/>
    <s v="G8473T100"/>
    <s v="IE00BFY8C754"/>
    <s v="BFY8C75"/>
    <d v="2023-07-27T09:00:00"/>
    <s v="Annual"/>
    <n v="217169"/>
    <s v="Management"/>
    <s v="6"/>
    <s v="Advisory Vote on Say on Pay Frequency"/>
    <s v="Advisory Vote on Say on Pay Frequency"/>
    <s v="One Year"/>
    <s v="One Year"/>
    <s v="One Year"/>
    <x v="0"/>
    <s v="With ISS"/>
    <m/>
    <m/>
  </r>
  <r>
    <x v="5"/>
    <s v="STE"/>
    <s v="G8473T100"/>
    <s v="IE00BFY8C754"/>
    <s v="BFY8C75"/>
    <d v="2023-07-27T09:00:00"/>
    <s v="Annual"/>
    <n v="217169"/>
    <s v="Management"/>
    <s v="7"/>
    <s v="Approve Issuance of Equity or Equity-Linked Securities with or without Preemptive Rights"/>
    <s v="Renew the Board's Authority to Issue Shares Under Irish Law"/>
    <s v="For"/>
    <s v="For"/>
    <s v="For"/>
    <x v="0"/>
    <s v="With ISS"/>
    <s v="A vote FOR these resolutions is warranted because the proposed amounts and durations are within recommended limits."/>
    <s v="A vote FOR these resolutions is warranted because the proposed amounts and durations are within recommended limits."/>
  </r>
  <r>
    <x v="5"/>
    <s v="STE"/>
    <s v="G8473T100"/>
    <s v="IE00BFY8C754"/>
    <s v="BFY8C75"/>
    <d v="2023-07-27T09:00:00"/>
    <s v="Annual"/>
    <n v="217169"/>
    <s v="Management"/>
    <s v="8"/>
    <s v="Approve Issuance of Equity or Equity-Linked Securities without Preemptive Rights"/>
    <s v="Renew the Board's Authority to Opt-Out of Statutory Pre-emption Rights Under Irish Law"/>
    <s v="For"/>
    <s v="For"/>
    <s v="For"/>
    <x v="0"/>
    <s v="With ISS"/>
    <s v="A vote FOR these resolutions is warranted because the proposed amounts and durations are within recommended limits."/>
    <s v="A vote FOR these resolutions is warranted because the proposed amounts and durations are within recommended limits."/>
  </r>
  <r>
    <x v="6"/>
    <s v="FPH"/>
    <s v="Q38992105"/>
    <s v="NZFAPE0001S2"/>
    <s v="6340250"/>
    <d v="2023-08-29T14:00:00"/>
    <s v="Annual"/>
    <n v="2028842"/>
    <s v="Management"/>
    <s v="1"/>
    <s v="Elect Director"/>
    <s v="Elect Pip Greenwood as Director"/>
    <s v="For"/>
    <s v="For"/>
    <s v="Against"/>
    <x v="1"/>
    <s v="Against ISS"/>
    <s v="Director terms are excessive at 3 years so vote against as Member of the Nomination Committee"/>
    <s v="Director terms are excessive at 3 years so vote against as Member of the Nomination Committee"/>
  </r>
  <r>
    <x v="6"/>
    <s v="FPH"/>
    <s v="Q38992105"/>
    <s v="NZFAPE0001S2"/>
    <s v="6340250"/>
    <d v="2023-08-29T14:00:00"/>
    <s v="Annual"/>
    <n v="2028842"/>
    <s v="Management"/>
    <s v="2"/>
    <s v="Authorize Board to Fix Remuneration of External Auditor(s)"/>
    <s v="Authorize Board to Fix Remuneration of the Auditors"/>
    <s v="For"/>
    <s v="For"/>
    <s v="Against"/>
    <x v="1"/>
    <s v="Against ISS"/>
    <s v="Auditor tenure too long"/>
    <s v="Auditor tenure too long"/>
  </r>
  <r>
    <x v="6"/>
    <s v="FPH"/>
    <s v="Q38992105"/>
    <s v="NZFAPE0001S2"/>
    <s v="6340250"/>
    <d v="2023-08-29T14:00:00"/>
    <s v="Annual"/>
    <n v="2028842"/>
    <s v="Management"/>
    <s v="3"/>
    <s v="Approve Increase in Aggregate Compensation Ceiling for Directors"/>
    <s v="Approve the Increase in Maximum Aggregate Remuneration of Non-Executive Directors"/>
    <s v="For"/>
    <s v="Against"/>
    <s v="For"/>
    <x v="0"/>
    <s v="Against ISS"/>
    <s v="A vote AGAINST this resolution is warranted on the basis that the proposed NED fee pool increase is substantial. Concerns are highlighted that the level of chair and NED fees are higher than New Zealand market capitalisation peers. The proposed increase in NED fee cap would allow the company to increase individual fees which would further contribute to put NED fees at this company well above its NZX-listed market capitalisation peers."/>
    <s v="A vote AGAINST this resolution is warranted on the basis that the proposed NED fee pool increase is substantial. Concerns are highlighted that the level of chair and NED fees are higher than New Zealand market capitalisation peers. The proposed increase in NED fee cap would allow the company to increase individual fees which would further contribute to put NED fees at this company well above its NZX-listed market capitalisation peers."/>
  </r>
  <r>
    <x v="6"/>
    <s v="FPH"/>
    <s v="Q38992105"/>
    <s v="NZFAPE0001S2"/>
    <s v="6340250"/>
    <d v="2023-08-29T14:00:00"/>
    <s v="Annual"/>
    <n v="2028842"/>
    <s v="Management"/>
    <s v="4"/>
    <s v="Approve Share Plan Grant"/>
    <s v="Approve Issuance of Performance Share Rights to Lewis Gradon"/>
    <s v="For"/>
    <s v="For"/>
    <s v="For"/>
    <x v="0"/>
    <s v="With ISS"/>
    <m/>
    <m/>
  </r>
  <r>
    <x v="6"/>
    <s v="FPH"/>
    <s v="Q38992105"/>
    <s v="NZFAPE0001S2"/>
    <s v="6340250"/>
    <d v="2023-08-29T14:00:00"/>
    <s v="Annual"/>
    <n v="2028842"/>
    <s v="Management"/>
    <s v="5"/>
    <s v="Approve Stock Option Plan Grants"/>
    <s v="Approve Issuance of Options to Lewis Gradon"/>
    <s v="For"/>
    <s v="For"/>
    <s v="For"/>
    <x v="0"/>
    <s v="With ISS"/>
    <m/>
    <m/>
  </r>
  <r>
    <x v="7"/>
    <s v="ALFEN"/>
    <s v="N0227W101"/>
    <s v="NL0012817175"/>
    <s v="BG0SJ42"/>
    <d v="2023-09-19T10:00:00"/>
    <s v="Extraordinary Shareholders"/>
    <n v="55443"/>
    <s v="Management"/>
    <s v="1"/>
    <s v="Open Meeting"/>
    <s v="Open Meeting"/>
    <m/>
    <m/>
    <s v=" "/>
    <x v="2"/>
    <m/>
    <m/>
    <m/>
  </r>
  <r>
    <x v="7"/>
    <s v="ALFEN"/>
    <s v="N0227W101"/>
    <s v="NL0012817175"/>
    <s v="BG0SJ42"/>
    <d v="2023-09-19T10:00:00"/>
    <s v="Extraordinary Shareholders"/>
    <n v="55443"/>
    <s v="Management"/>
    <s v="2"/>
    <s v="Elect Supervisory Board Member"/>
    <s v="Elect Maria Anhalt to Supervisory Board"/>
    <s v="For"/>
    <s v="For"/>
    <s v="For"/>
    <x v="0"/>
    <s v="With ISS"/>
    <m/>
    <m/>
  </r>
  <r>
    <x v="7"/>
    <s v="ALFEN"/>
    <s v="N0227W101"/>
    <s v="NL0012817175"/>
    <s v="BG0SJ42"/>
    <d v="2023-09-19T10:00:00"/>
    <s v="Extraordinary Shareholders"/>
    <n v="55443"/>
    <s v="Management"/>
    <s v="3"/>
    <s v="Close Meeting"/>
    <s v="Close Meeting"/>
    <m/>
    <m/>
    <s v=" "/>
    <x v="2"/>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420B4DB-5B34-47D2-AC8F-FC8516495207}"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12" firstHeaderRow="1" firstDataRow="1" firstDataCol="1"/>
  <pivotFields count="19">
    <pivotField axis="axisRow" showAll="0">
      <items count="9">
        <item x="0"/>
        <item x="7"/>
        <item x="4"/>
        <item x="6"/>
        <item x="2"/>
        <item x="1"/>
        <item x="3"/>
        <item x="5"/>
        <item t="default"/>
      </items>
    </pivotField>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items count="4">
        <item x="1"/>
        <item x="0"/>
        <item x="2"/>
        <item t="default"/>
      </items>
    </pivotField>
    <pivotField showAll="0"/>
    <pivotField showAll="0"/>
    <pivotField showAll="0"/>
  </pivotFields>
  <rowFields count="1">
    <field x="0"/>
  </rowFields>
  <rowItems count="9">
    <i>
      <x/>
    </i>
    <i>
      <x v="1"/>
    </i>
    <i>
      <x v="2"/>
    </i>
    <i>
      <x v="3"/>
    </i>
    <i>
      <x v="4"/>
    </i>
    <i>
      <x v="5"/>
    </i>
    <i>
      <x v="6"/>
    </i>
    <i>
      <x v="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3424-FDE6-4405-B0E3-980F473564E4}">
  <dimension ref="A3:A12"/>
  <sheetViews>
    <sheetView workbookViewId="0">
      <selection activeCell="A4" sqref="A4:A11"/>
      <pivotSelection pane="bottomRight" showHeader="1" extendable="1" axis="axisRow" max="9" activeRow="3" previousRow="10" click="1" r:id="rId1">
        <pivotArea dataOnly="0" axis="axisRow" fieldPosition="0">
          <references count="1">
            <reference field="0" count="8">
              <x v="0"/>
              <x v="1"/>
              <x v="2"/>
              <x v="3"/>
              <x v="4"/>
              <x v="5"/>
              <x v="6"/>
              <x v="7"/>
            </reference>
          </references>
        </pivotArea>
      </pivotSelection>
    </sheetView>
  </sheetViews>
  <sheetFormatPr defaultRowHeight="12.75" x14ac:dyDescent="0.2"/>
  <cols>
    <col min="1" max="1" width="38" bestFit="1" customWidth="1"/>
    <col min="2" max="2" width="23.7109375" bestFit="1" customWidth="1"/>
  </cols>
  <sheetData>
    <row r="3" spans="1:1" x14ac:dyDescent="0.2">
      <c r="A3" s="11" t="s">
        <v>46</v>
      </c>
    </row>
    <row r="4" spans="1:1" x14ac:dyDescent="0.2">
      <c r="A4" s="12" t="s">
        <v>37</v>
      </c>
    </row>
    <row r="5" spans="1:1" x14ac:dyDescent="0.2">
      <c r="A5" s="12" t="s">
        <v>28</v>
      </c>
    </row>
    <row r="6" spans="1:1" x14ac:dyDescent="0.2">
      <c r="A6" s="12" t="s">
        <v>29</v>
      </c>
    </row>
    <row r="7" spans="1:1" x14ac:dyDescent="0.2">
      <c r="A7" s="12" t="s">
        <v>43</v>
      </c>
    </row>
    <row r="8" spans="1:1" x14ac:dyDescent="0.2">
      <c r="A8" s="12" t="s">
        <v>40</v>
      </c>
    </row>
    <row r="9" spans="1:1" x14ac:dyDescent="0.2">
      <c r="A9" s="12" t="s">
        <v>38</v>
      </c>
    </row>
    <row r="10" spans="1:1" x14ac:dyDescent="0.2">
      <c r="A10" s="12" t="s">
        <v>41</v>
      </c>
    </row>
    <row r="11" spans="1:1" x14ac:dyDescent="0.2">
      <c r="A11" s="12" t="s">
        <v>42</v>
      </c>
    </row>
    <row r="12" spans="1:1" x14ac:dyDescent="0.2">
      <c r="A12" s="12"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B6:W177"/>
  <sheetViews>
    <sheetView showGridLines="0" tabSelected="1" zoomScale="70" zoomScaleNormal="70" workbookViewId="0"/>
  </sheetViews>
  <sheetFormatPr defaultColWidth="6.85546875" defaultRowHeight="12" customHeight="1" x14ac:dyDescent="0.2"/>
  <cols>
    <col min="1" max="1" width="7" style="4" customWidth="1"/>
    <col min="2" max="2" width="20.7109375" style="4" customWidth="1"/>
    <col min="3" max="6" width="15.7109375" style="4" customWidth="1"/>
    <col min="7" max="7" width="15.7109375" style="9" customWidth="1"/>
    <col min="8" max="19" width="15.7109375" style="4" customWidth="1"/>
    <col min="20" max="16384" width="6.85546875" style="4"/>
  </cols>
  <sheetData>
    <row r="6" spans="2:23" ht="15.75" customHeight="1" x14ac:dyDescent="0.2"/>
    <row r="7" spans="2:23" ht="15.4" customHeight="1" x14ac:dyDescent="0.25">
      <c r="B7" s="8" t="s">
        <v>27</v>
      </c>
    </row>
    <row r="8" spans="2:23" ht="18" x14ac:dyDescent="0.25">
      <c r="B8" s="8" t="s">
        <v>417</v>
      </c>
    </row>
    <row r="10" spans="2:23" ht="42.75" x14ac:dyDescent="0.2">
      <c r="B10" s="5" t="s">
        <v>0</v>
      </c>
      <c r="C10" s="6" t="s">
        <v>1</v>
      </c>
      <c r="D10" s="6" t="s">
        <v>2</v>
      </c>
      <c r="E10" s="6" t="s">
        <v>3</v>
      </c>
      <c r="F10" s="6" t="s">
        <v>4</v>
      </c>
      <c r="G10" s="10" t="s">
        <v>5</v>
      </c>
      <c r="H10" s="6" t="s">
        <v>6</v>
      </c>
      <c r="I10" s="6" t="s">
        <v>7</v>
      </c>
      <c r="J10" s="6" t="s">
        <v>8</v>
      </c>
      <c r="K10" s="6" t="s">
        <v>9</v>
      </c>
      <c r="L10" s="6" t="s">
        <v>10</v>
      </c>
      <c r="M10" s="6" t="s">
        <v>11</v>
      </c>
      <c r="N10" s="6" t="s">
        <v>12</v>
      </c>
      <c r="O10" s="6" t="s">
        <v>13</v>
      </c>
      <c r="P10" s="6" t="s">
        <v>45</v>
      </c>
      <c r="Q10" s="6" t="s">
        <v>44</v>
      </c>
      <c r="R10" s="6" t="s">
        <v>14</v>
      </c>
      <c r="S10" s="7" t="s">
        <v>15</v>
      </c>
    </row>
    <row r="11" spans="2:23" ht="12" customHeight="1" x14ac:dyDescent="0.2">
      <c r="B11" t="s">
        <v>59</v>
      </c>
      <c r="C11" t="s">
        <v>60</v>
      </c>
      <c r="D11" t="s">
        <v>61</v>
      </c>
      <c r="E11" t="s">
        <v>62</v>
      </c>
      <c r="F11" t="s">
        <v>63</v>
      </c>
      <c r="G11" s="2">
        <v>45345.416666666701</v>
      </c>
      <c r="H11" t="s">
        <v>16</v>
      </c>
      <c r="I11" t="s">
        <v>17</v>
      </c>
      <c r="J11" t="s">
        <v>18</v>
      </c>
      <c r="K11" t="s">
        <v>49</v>
      </c>
      <c r="L11" t="s">
        <v>64</v>
      </c>
      <c r="M11"/>
      <c r="N11"/>
      <c r="O11" t="s">
        <v>416</v>
      </c>
      <c r="P11" t="s">
        <v>416</v>
      </c>
      <c r="Q11" t="s">
        <v>416</v>
      </c>
      <c r="R11"/>
      <c r="S11"/>
      <c r="T11"/>
      <c r="V11"/>
      <c r="W11"/>
    </row>
    <row r="12" spans="2:23" ht="12" customHeight="1" x14ac:dyDescent="0.2">
      <c r="B12" t="s">
        <v>59</v>
      </c>
      <c r="C12" t="s">
        <v>60</v>
      </c>
      <c r="D12" t="s">
        <v>61</v>
      </c>
      <c r="E12" t="s">
        <v>62</v>
      </c>
      <c r="F12" t="s">
        <v>63</v>
      </c>
      <c r="G12" s="2">
        <v>45345.416666666701</v>
      </c>
      <c r="H12" t="s">
        <v>16</v>
      </c>
      <c r="I12" t="s">
        <v>17</v>
      </c>
      <c r="J12" t="s">
        <v>65</v>
      </c>
      <c r="K12" t="s">
        <v>21</v>
      </c>
      <c r="L12" t="s">
        <v>66</v>
      </c>
      <c r="M12" t="s">
        <v>19</v>
      </c>
      <c r="N12" t="s">
        <v>19</v>
      </c>
      <c r="O12" t="s">
        <v>19</v>
      </c>
      <c r="P12" s="4" t="str">
        <f t="shared" ref="P12:P75" si="0">IF(M12=O12, "With Management", "Against Management")</f>
        <v>With Management</v>
      </c>
      <c r="Q12" s="4" t="str">
        <f t="shared" ref="Q12:Q75" si="1">IF(N12=O12, "With ISS", "Against ISS")</f>
        <v>With ISS</v>
      </c>
      <c r="R12"/>
      <c r="S12"/>
      <c r="T12"/>
      <c r="V12"/>
      <c r="W12"/>
    </row>
    <row r="13" spans="2:23" ht="12" customHeight="1" x14ac:dyDescent="0.2">
      <c r="B13" t="s">
        <v>59</v>
      </c>
      <c r="C13" t="s">
        <v>60</v>
      </c>
      <c r="D13" t="s">
        <v>61</v>
      </c>
      <c r="E13" t="s">
        <v>62</v>
      </c>
      <c r="F13" t="s">
        <v>63</v>
      </c>
      <c r="G13" s="2">
        <v>45345.416666666701</v>
      </c>
      <c r="H13" t="s">
        <v>16</v>
      </c>
      <c r="I13" t="s">
        <v>17</v>
      </c>
      <c r="J13" t="s">
        <v>67</v>
      </c>
      <c r="K13" t="s">
        <v>68</v>
      </c>
      <c r="L13" t="s">
        <v>69</v>
      </c>
      <c r="M13" t="s">
        <v>19</v>
      </c>
      <c r="N13" t="s">
        <v>19</v>
      </c>
      <c r="O13" t="s">
        <v>19</v>
      </c>
      <c r="P13" s="4" t="str">
        <f t="shared" si="0"/>
        <v>With Management</v>
      </c>
      <c r="Q13" s="4" t="str">
        <f t="shared" si="1"/>
        <v>With ISS</v>
      </c>
      <c r="R13" t="s">
        <v>70</v>
      </c>
      <c r="S13" t="s">
        <v>70</v>
      </c>
      <c r="T13"/>
      <c r="V13"/>
      <c r="W13"/>
    </row>
    <row r="14" spans="2:23" ht="12" customHeight="1" x14ac:dyDescent="0.2">
      <c r="B14" t="s">
        <v>59</v>
      </c>
      <c r="C14" t="s">
        <v>60</v>
      </c>
      <c r="D14" t="s">
        <v>61</v>
      </c>
      <c r="E14" t="s">
        <v>62</v>
      </c>
      <c r="F14" t="s">
        <v>63</v>
      </c>
      <c r="G14" s="2">
        <v>45345.416666666701</v>
      </c>
      <c r="H14" t="s">
        <v>16</v>
      </c>
      <c r="I14" t="s">
        <v>17</v>
      </c>
      <c r="J14" t="s">
        <v>71</v>
      </c>
      <c r="K14" t="s">
        <v>68</v>
      </c>
      <c r="L14" t="s">
        <v>72</v>
      </c>
      <c r="M14" t="s">
        <v>19</v>
      </c>
      <c r="N14" t="s">
        <v>19</v>
      </c>
      <c r="O14" t="s">
        <v>19</v>
      </c>
      <c r="P14" s="4" t="str">
        <f t="shared" si="0"/>
        <v>With Management</v>
      </c>
      <c r="Q14" s="4" t="str">
        <f t="shared" si="1"/>
        <v>With ISS</v>
      </c>
      <c r="R14" t="s">
        <v>70</v>
      </c>
      <c r="S14" t="s">
        <v>70</v>
      </c>
      <c r="T14"/>
      <c r="V14"/>
      <c r="W14"/>
    </row>
    <row r="15" spans="2:23" ht="12" customHeight="1" x14ac:dyDescent="0.2">
      <c r="B15" t="s">
        <v>59</v>
      </c>
      <c r="C15" t="s">
        <v>60</v>
      </c>
      <c r="D15" t="s">
        <v>61</v>
      </c>
      <c r="E15" t="s">
        <v>62</v>
      </c>
      <c r="F15" t="s">
        <v>63</v>
      </c>
      <c r="G15" s="2">
        <v>45345.416666666701</v>
      </c>
      <c r="H15" t="s">
        <v>16</v>
      </c>
      <c r="I15" t="s">
        <v>17</v>
      </c>
      <c r="J15" t="s">
        <v>73</v>
      </c>
      <c r="K15" t="s">
        <v>68</v>
      </c>
      <c r="L15" t="s">
        <v>74</v>
      </c>
      <c r="M15" t="s">
        <v>19</v>
      </c>
      <c r="N15" t="s">
        <v>19</v>
      </c>
      <c r="O15" t="s">
        <v>19</v>
      </c>
      <c r="P15" s="4" t="str">
        <f t="shared" si="0"/>
        <v>With Management</v>
      </c>
      <c r="Q15" s="4" t="str">
        <f t="shared" si="1"/>
        <v>With ISS</v>
      </c>
      <c r="R15" t="s">
        <v>70</v>
      </c>
      <c r="S15" t="s">
        <v>70</v>
      </c>
      <c r="T15"/>
      <c r="V15"/>
      <c r="W15"/>
    </row>
    <row r="16" spans="2:23" ht="12" customHeight="1" x14ac:dyDescent="0.2">
      <c r="B16" t="s">
        <v>59</v>
      </c>
      <c r="C16" t="s">
        <v>60</v>
      </c>
      <c r="D16" t="s">
        <v>61</v>
      </c>
      <c r="E16" t="s">
        <v>62</v>
      </c>
      <c r="F16" t="s">
        <v>63</v>
      </c>
      <c r="G16" s="2">
        <v>45345.416666666701</v>
      </c>
      <c r="H16" t="s">
        <v>16</v>
      </c>
      <c r="I16" t="s">
        <v>17</v>
      </c>
      <c r="J16" t="s">
        <v>75</v>
      </c>
      <c r="K16" t="s">
        <v>68</v>
      </c>
      <c r="L16" t="s">
        <v>76</v>
      </c>
      <c r="M16" t="s">
        <v>19</v>
      </c>
      <c r="N16" t="s">
        <v>19</v>
      </c>
      <c r="O16" t="s">
        <v>19</v>
      </c>
      <c r="P16" s="4" t="str">
        <f t="shared" si="0"/>
        <v>With Management</v>
      </c>
      <c r="Q16" s="4" t="str">
        <f t="shared" si="1"/>
        <v>With ISS</v>
      </c>
      <c r="R16" t="s">
        <v>70</v>
      </c>
      <c r="S16" t="s">
        <v>70</v>
      </c>
      <c r="T16"/>
      <c r="V16"/>
      <c r="W16"/>
    </row>
    <row r="17" spans="2:23" ht="12" customHeight="1" x14ac:dyDescent="0.2">
      <c r="B17" t="s">
        <v>59</v>
      </c>
      <c r="C17" t="s">
        <v>60</v>
      </c>
      <c r="D17" t="s">
        <v>61</v>
      </c>
      <c r="E17" t="s">
        <v>62</v>
      </c>
      <c r="F17" t="s">
        <v>63</v>
      </c>
      <c r="G17" s="2">
        <v>45345.416666666701</v>
      </c>
      <c r="H17" t="s">
        <v>16</v>
      </c>
      <c r="I17" t="s">
        <v>17</v>
      </c>
      <c r="J17" t="s">
        <v>77</v>
      </c>
      <c r="K17" t="s">
        <v>68</v>
      </c>
      <c r="L17" t="s">
        <v>78</v>
      </c>
      <c r="M17" t="s">
        <v>19</v>
      </c>
      <c r="N17" t="s">
        <v>19</v>
      </c>
      <c r="O17" t="s">
        <v>19</v>
      </c>
      <c r="P17" s="4" t="str">
        <f t="shared" si="0"/>
        <v>With Management</v>
      </c>
      <c r="Q17" s="4" t="str">
        <f t="shared" si="1"/>
        <v>With ISS</v>
      </c>
      <c r="R17" t="s">
        <v>70</v>
      </c>
      <c r="S17" t="s">
        <v>70</v>
      </c>
      <c r="T17"/>
      <c r="V17"/>
      <c r="W17"/>
    </row>
    <row r="18" spans="2:23" ht="12" customHeight="1" x14ac:dyDescent="0.2">
      <c r="B18" t="s">
        <v>59</v>
      </c>
      <c r="C18" t="s">
        <v>60</v>
      </c>
      <c r="D18" t="s">
        <v>61</v>
      </c>
      <c r="E18" t="s">
        <v>62</v>
      </c>
      <c r="F18" t="s">
        <v>63</v>
      </c>
      <c r="G18" s="2">
        <v>45345.416666666701</v>
      </c>
      <c r="H18" t="s">
        <v>16</v>
      </c>
      <c r="I18" t="s">
        <v>17</v>
      </c>
      <c r="J18" t="s">
        <v>79</v>
      </c>
      <c r="K18" t="s">
        <v>80</v>
      </c>
      <c r="L18" t="s">
        <v>81</v>
      </c>
      <c r="M18" t="s">
        <v>19</v>
      </c>
      <c r="N18" t="s">
        <v>19</v>
      </c>
      <c r="O18" t="s">
        <v>19</v>
      </c>
      <c r="P18" s="4" t="str">
        <f t="shared" si="0"/>
        <v>With Management</v>
      </c>
      <c r="Q18" s="4" t="str">
        <f t="shared" si="1"/>
        <v>With ISS</v>
      </c>
      <c r="R18" t="s">
        <v>70</v>
      </c>
      <c r="S18" t="s">
        <v>70</v>
      </c>
      <c r="T18"/>
      <c r="V18"/>
      <c r="W18"/>
    </row>
    <row r="19" spans="2:23" ht="12" customHeight="1" x14ac:dyDescent="0.2">
      <c r="B19" t="s">
        <v>59</v>
      </c>
      <c r="C19" t="s">
        <v>60</v>
      </c>
      <c r="D19" t="s">
        <v>61</v>
      </c>
      <c r="E19" t="s">
        <v>62</v>
      </c>
      <c r="F19" t="s">
        <v>63</v>
      </c>
      <c r="G19" s="2">
        <v>45345.416666666701</v>
      </c>
      <c r="H19" t="s">
        <v>16</v>
      </c>
      <c r="I19" t="s">
        <v>17</v>
      </c>
      <c r="J19" t="s">
        <v>82</v>
      </c>
      <c r="K19" t="s">
        <v>80</v>
      </c>
      <c r="L19" t="s">
        <v>83</v>
      </c>
      <c r="M19" t="s">
        <v>19</v>
      </c>
      <c r="N19" t="s">
        <v>19</v>
      </c>
      <c r="O19" t="s">
        <v>19</v>
      </c>
      <c r="P19" s="4" t="str">
        <f t="shared" si="0"/>
        <v>With Management</v>
      </c>
      <c r="Q19" s="4" t="str">
        <f t="shared" si="1"/>
        <v>With ISS</v>
      </c>
      <c r="R19" t="s">
        <v>70</v>
      </c>
      <c r="S19" t="s">
        <v>70</v>
      </c>
      <c r="T19"/>
      <c r="V19"/>
      <c r="W19"/>
    </row>
    <row r="20" spans="2:23" ht="12" customHeight="1" x14ac:dyDescent="0.2">
      <c r="B20" t="s">
        <v>59</v>
      </c>
      <c r="C20" t="s">
        <v>60</v>
      </c>
      <c r="D20" t="s">
        <v>61</v>
      </c>
      <c r="E20" t="s">
        <v>62</v>
      </c>
      <c r="F20" t="s">
        <v>63</v>
      </c>
      <c r="G20" s="2">
        <v>45345.416666666701</v>
      </c>
      <c r="H20" t="s">
        <v>16</v>
      </c>
      <c r="I20" t="s">
        <v>17</v>
      </c>
      <c r="J20" t="s">
        <v>84</v>
      </c>
      <c r="K20" t="s">
        <v>80</v>
      </c>
      <c r="L20" t="s">
        <v>85</v>
      </c>
      <c r="M20" t="s">
        <v>19</v>
      </c>
      <c r="N20" t="s">
        <v>19</v>
      </c>
      <c r="O20" t="s">
        <v>19</v>
      </c>
      <c r="P20" s="4" t="str">
        <f t="shared" si="0"/>
        <v>With Management</v>
      </c>
      <c r="Q20" s="4" t="str">
        <f t="shared" si="1"/>
        <v>With ISS</v>
      </c>
      <c r="R20" t="s">
        <v>70</v>
      </c>
      <c r="S20" t="s">
        <v>70</v>
      </c>
      <c r="T20"/>
      <c r="V20"/>
      <c r="W20"/>
    </row>
    <row r="21" spans="2:23" ht="12" customHeight="1" x14ac:dyDescent="0.2">
      <c r="B21" t="s">
        <v>59</v>
      </c>
      <c r="C21" t="s">
        <v>60</v>
      </c>
      <c r="D21" t="s">
        <v>61</v>
      </c>
      <c r="E21" t="s">
        <v>62</v>
      </c>
      <c r="F21" t="s">
        <v>63</v>
      </c>
      <c r="G21" s="2">
        <v>45345.416666666701</v>
      </c>
      <c r="H21" t="s">
        <v>16</v>
      </c>
      <c r="I21" t="s">
        <v>17</v>
      </c>
      <c r="J21" t="s">
        <v>86</v>
      </c>
      <c r="K21" t="s">
        <v>80</v>
      </c>
      <c r="L21" t="s">
        <v>87</v>
      </c>
      <c r="M21" t="s">
        <v>19</v>
      </c>
      <c r="N21" t="s">
        <v>19</v>
      </c>
      <c r="O21" t="s">
        <v>19</v>
      </c>
      <c r="P21" s="4" t="str">
        <f t="shared" si="0"/>
        <v>With Management</v>
      </c>
      <c r="Q21" s="4" t="str">
        <f t="shared" si="1"/>
        <v>With ISS</v>
      </c>
      <c r="R21" t="s">
        <v>70</v>
      </c>
      <c r="S21" t="s">
        <v>70</v>
      </c>
      <c r="T21"/>
      <c r="V21"/>
      <c r="W21"/>
    </row>
    <row r="22" spans="2:23" ht="12" customHeight="1" x14ac:dyDescent="0.2">
      <c r="B22" t="s">
        <v>59</v>
      </c>
      <c r="C22" t="s">
        <v>60</v>
      </c>
      <c r="D22" t="s">
        <v>61</v>
      </c>
      <c r="E22" t="s">
        <v>62</v>
      </c>
      <c r="F22" t="s">
        <v>63</v>
      </c>
      <c r="G22" s="2">
        <v>45345.416666666701</v>
      </c>
      <c r="H22" t="s">
        <v>16</v>
      </c>
      <c r="I22" t="s">
        <v>17</v>
      </c>
      <c r="J22" t="s">
        <v>88</v>
      </c>
      <c r="K22" t="s">
        <v>80</v>
      </c>
      <c r="L22" t="s">
        <v>89</v>
      </c>
      <c r="M22" t="s">
        <v>19</v>
      </c>
      <c r="N22" t="s">
        <v>19</v>
      </c>
      <c r="O22" t="s">
        <v>19</v>
      </c>
      <c r="P22" s="4" t="str">
        <f t="shared" si="0"/>
        <v>With Management</v>
      </c>
      <c r="Q22" s="4" t="str">
        <f t="shared" si="1"/>
        <v>With ISS</v>
      </c>
      <c r="R22" t="s">
        <v>70</v>
      </c>
      <c r="S22" t="s">
        <v>70</v>
      </c>
      <c r="T22"/>
      <c r="V22"/>
      <c r="W22"/>
    </row>
    <row r="23" spans="2:23" ht="12" customHeight="1" x14ac:dyDescent="0.2">
      <c r="B23" t="s">
        <v>59</v>
      </c>
      <c r="C23" t="s">
        <v>60</v>
      </c>
      <c r="D23" t="s">
        <v>61</v>
      </c>
      <c r="E23" t="s">
        <v>62</v>
      </c>
      <c r="F23" t="s">
        <v>63</v>
      </c>
      <c r="G23" s="2">
        <v>45345.416666666701</v>
      </c>
      <c r="H23" t="s">
        <v>16</v>
      </c>
      <c r="I23" t="s">
        <v>17</v>
      </c>
      <c r="J23" t="s">
        <v>91</v>
      </c>
      <c r="K23" t="s">
        <v>80</v>
      </c>
      <c r="L23" t="s">
        <v>92</v>
      </c>
      <c r="M23" t="s">
        <v>19</v>
      </c>
      <c r="N23" t="s">
        <v>19</v>
      </c>
      <c r="O23" t="s">
        <v>19</v>
      </c>
      <c r="P23" s="4" t="str">
        <f t="shared" si="0"/>
        <v>With Management</v>
      </c>
      <c r="Q23" s="4" t="str">
        <f t="shared" si="1"/>
        <v>With ISS</v>
      </c>
      <c r="R23" t="s">
        <v>70</v>
      </c>
      <c r="S23" t="s">
        <v>70</v>
      </c>
      <c r="T23"/>
      <c r="V23"/>
      <c r="W23"/>
    </row>
    <row r="24" spans="2:23" ht="12" customHeight="1" x14ac:dyDescent="0.2">
      <c r="B24" t="s">
        <v>59</v>
      </c>
      <c r="C24" t="s">
        <v>60</v>
      </c>
      <c r="D24" t="s">
        <v>61</v>
      </c>
      <c r="E24" t="s">
        <v>62</v>
      </c>
      <c r="F24" t="s">
        <v>63</v>
      </c>
      <c r="G24" s="2">
        <v>45345.416666666701</v>
      </c>
      <c r="H24" t="s">
        <v>16</v>
      </c>
      <c r="I24" t="s">
        <v>17</v>
      </c>
      <c r="J24" t="s">
        <v>93</v>
      </c>
      <c r="K24" t="s">
        <v>80</v>
      </c>
      <c r="L24" t="s">
        <v>94</v>
      </c>
      <c r="M24" t="s">
        <v>19</v>
      </c>
      <c r="N24" t="s">
        <v>19</v>
      </c>
      <c r="O24" t="s">
        <v>19</v>
      </c>
      <c r="P24" s="4" t="str">
        <f t="shared" si="0"/>
        <v>With Management</v>
      </c>
      <c r="Q24" s="4" t="str">
        <f t="shared" si="1"/>
        <v>With ISS</v>
      </c>
      <c r="R24" t="s">
        <v>70</v>
      </c>
      <c r="S24" t="s">
        <v>70</v>
      </c>
      <c r="T24"/>
      <c r="V24"/>
      <c r="W24"/>
    </row>
    <row r="25" spans="2:23" ht="12" customHeight="1" x14ac:dyDescent="0.2">
      <c r="B25" t="s">
        <v>59</v>
      </c>
      <c r="C25" t="s">
        <v>60</v>
      </c>
      <c r="D25" t="s">
        <v>61</v>
      </c>
      <c r="E25" t="s">
        <v>62</v>
      </c>
      <c r="F25" t="s">
        <v>63</v>
      </c>
      <c r="G25" s="2">
        <v>45345.416666666701</v>
      </c>
      <c r="H25" t="s">
        <v>16</v>
      </c>
      <c r="I25" t="s">
        <v>17</v>
      </c>
      <c r="J25" t="s">
        <v>95</v>
      </c>
      <c r="K25" t="s">
        <v>80</v>
      </c>
      <c r="L25" t="s">
        <v>96</v>
      </c>
      <c r="M25" t="s">
        <v>19</v>
      </c>
      <c r="N25" t="s">
        <v>19</v>
      </c>
      <c r="O25" t="s">
        <v>19</v>
      </c>
      <c r="P25" s="4" t="str">
        <f t="shared" si="0"/>
        <v>With Management</v>
      </c>
      <c r="Q25" s="4" t="str">
        <f t="shared" si="1"/>
        <v>With ISS</v>
      </c>
      <c r="R25" t="s">
        <v>70</v>
      </c>
      <c r="S25" t="s">
        <v>70</v>
      </c>
      <c r="T25"/>
      <c r="V25"/>
      <c r="W25"/>
    </row>
    <row r="26" spans="2:23" ht="12" customHeight="1" x14ac:dyDescent="0.2">
      <c r="B26" t="s">
        <v>59</v>
      </c>
      <c r="C26" t="s">
        <v>60</v>
      </c>
      <c r="D26" t="s">
        <v>61</v>
      </c>
      <c r="E26" t="s">
        <v>62</v>
      </c>
      <c r="F26" t="s">
        <v>63</v>
      </c>
      <c r="G26" s="2">
        <v>45345.416666666701</v>
      </c>
      <c r="H26" t="s">
        <v>16</v>
      </c>
      <c r="I26" t="s">
        <v>17</v>
      </c>
      <c r="J26" t="s">
        <v>97</v>
      </c>
      <c r="K26" t="s">
        <v>80</v>
      </c>
      <c r="L26" t="s">
        <v>98</v>
      </c>
      <c r="M26" t="s">
        <v>19</v>
      </c>
      <c r="N26" t="s">
        <v>19</v>
      </c>
      <c r="O26" t="s">
        <v>19</v>
      </c>
      <c r="P26" s="4" t="str">
        <f t="shared" si="0"/>
        <v>With Management</v>
      </c>
      <c r="Q26" s="4" t="str">
        <f t="shared" si="1"/>
        <v>With ISS</v>
      </c>
      <c r="R26" t="s">
        <v>70</v>
      </c>
      <c r="S26" t="s">
        <v>70</v>
      </c>
      <c r="T26"/>
      <c r="V26"/>
      <c r="W26"/>
    </row>
    <row r="27" spans="2:23" ht="12" customHeight="1" x14ac:dyDescent="0.2">
      <c r="B27" t="s">
        <v>59</v>
      </c>
      <c r="C27" t="s">
        <v>60</v>
      </c>
      <c r="D27" t="s">
        <v>61</v>
      </c>
      <c r="E27" t="s">
        <v>62</v>
      </c>
      <c r="F27" t="s">
        <v>63</v>
      </c>
      <c r="G27" s="2">
        <v>45345.416666666701</v>
      </c>
      <c r="H27" t="s">
        <v>16</v>
      </c>
      <c r="I27" t="s">
        <v>17</v>
      </c>
      <c r="J27" t="s">
        <v>99</v>
      </c>
      <c r="K27" t="s">
        <v>80</v>
      </c>
      <c r="L27" t="s">
        <v>100</v>
      </c>
      <c r="M27" t="s">
        <v>19</v>
      </c>
      <c r="N27" t="s">
        <v>19</v>
      </c>
      <c r="O27" t="s">
        <v>19</v>
      </c>
      <c r="P27" s="4" t="str">
        <f t="shared" si="0"/>
        <v>With Management</v>
      </c>
      <c r="Q27" s="4" t="str">
        <f t="shared" si="1"/>
        <v>With ISS</v>
      </c>
      <c r="R27" t="s">
        <v>70</v>
      </c>
      <c r="S27" t="s">
        <v>70</v>
      </c>
      <c r="T27"/>
      <c r="V27"/>
      <c r="W27"/>
    </row>
    <row r="28" spans="2:23" ht="12" customHeight="1" x14ac:dyDescent="0.2">
      <c r="B28" t="s">
        <v>59</v>
      </c>
      <c r="C28" t="s">
        <v>60</v>
      </c>
      <c r="D28" t="s">
        <v>61</v>
      </c>
      <c r="E28" t="s">
        <v>62</v>
      </c>
      <c r="F28" t="s">
        <v>63</v>
      </c>
      <c r="G28" s="2">
        <v>45345.416666666701</v>
      </c>
      <c r="H28" t="s">
        <v>16</v>
      </c>
      <c r="I28" t="s">
        <v>17</v>
      </c>
      <c r="J28" t="s">
        <v>101</v>
      </c>
      <c r="K28" t="s">
        <v>80</v>
      </c>
      <c r="L28" t="s">
        <v>102</v>
      </c>
      <c r="M28" t="s">
        <v>19</v>
      </c>
      <c r="N28" t="s">
        <v>19</v>
      </c>
      <c r="O28" t="s">
        <v>19</v>
      </c>
      <c r="P28" s="4" t="str">
        <f t="shared" si="0"/>
        <v>With Management</v>
      </c>
      <c r="Q28" s="4" t="str">
        <f t="shared" si="1"/>
        <v>With ISS</v>
      </c>
      <c r="R28" t="s">
        <v>70</v>
      </c>
      <c r="S28" t="s">
        <v>70</v>
      </c>
      <c r="T28"/>
      <c r="V28"/>
      <c r="W28"/>
    </row>
    <row r="29" spans="2:23" ht="12" customHeight="1" x14ac:dyDescent="0.2">
      <c r="B29" t="s">
        <v>59</v>
      </c>
      <c r="C29" t="s">
        <v>60</v>
      </c>
      <c r="D29" t="s">
        <v>61</v>
      </c>
      <c r="E29" t="s">
        <v>62</v>
      </c>
      <c r="F29" t="s">
        <v>63</v>
      </c>
      <c r="G29" s="2">
        <v>45345.416666666701</v>
      </c>
      <c r="H29" t="s">
        <v>16</v>
      </c>
      <c r="I29" t="s">
        <v>17</v>
      </c>
      <c r="J29" t="s">
        <v>103</v>
      </c>
      <c r="K29" t="s">
        <v>80</v>
      </c>
      <c r="L29" t="s">
        <v>104</v>
      </c>
      <c r="M29" t="s">
        <v>19</v>
      </c>
      <c r="N29" t="s">
        <v>19</v>
      </c>
      <c r="O29" t="s">
        <v>19</v>
      </c>
      <c r="P29" s="4" t="str">
        <f t="shared" si="0"/>
        <v>With Management</v>
      </c>
      <c r="Q29" s="4" t="str">
        <f t="shared" si="1"/>
        <v>With ISS</v>
      </c>
      <c r="R29" t="s">
        <v>70</v>
      </c>
      <c r="S29" t="s">
        <v>70</v>
      </c>
      <c r="T29"/>
      <c r="V29"/>
      <c r="W29"/>
    </row>
    <row r="30" spans="2:23" ht="12" customHeight="1" x14ac:dyDescent="0.2">
      <c r="B30" t="s">
        <v>59</v>
      </c>
      <c r="C30" t="s">
        <v>60</v>
      </c>
      <c r="D30" t="s">
        <v>61</v>
      </c>
      <c r="E30" t="s">
        <v>62</v>
      </c>
      <c r="F30" t="s">
        <v>63</v>
      </c>
      <c r="G30" s="2">
        <v>45345.416666666701</v>
      </c>
      <c r="H30" t="s">
        <v>16</v>
      </c>
      <c r="I30" t="s">
        <v>17</v>
      </c>
      <c r="J30" t="s">
        <v>105</v>
      </c>
      <c r="K30" t="s">
        <v>80</v>
      </c>
      <c r="L30" t="s">
        <v>106</v>
      </c>
      <c r="M30" t="s">
        <v>19</v>
      </c>
      <c r="N30" t="s">
        <v>19</v>
      </c>
      <c r="O30" t="s">
        <v>19</v>
      </c>
      <c r="P30" s="4" t="str">
        <f t="shared" si="0"/>
        <v>With Management</v>
      </c>
      <c r="Q30" s="4" t="str">
        <f t="shared" si="1"/>
        <v>With ISS</v>
      </c>
      <c r="R30" t="s">
        <v>70</v>
      </c>
      <c r="S30" t="s">
        <v>70</v>
      </c>
      <c r="T30"/>
      <c r="V30"/>
      <c r="W30"/>
    </row>
    <row r="31" spans="2:23" ht="12" customHeight="1" x14ac:dyDescent="0.2">
      <c r="B31" t="s">
        <v>59</v>
      </c>
      <c r="C31" t="s">
        <v>60</v>
      </c>
      <c r="D31" t="s">
        <v>61</v>
      </c>
      <c r="E31" t="s">
        <v>62</v>
      </c>
      <c r="F31" t="s">
        <v>63</v>
      </c>
      <c r="G31" s="2">
        <v>45345.416666666701</v>
      </c>
      <c r="H31" t="s">
        <v>16</v>
      </c>
      <c r="I31" t="s">
        <v>17</v>
      </c>
      <c r="J31" t="s">
        <v>107</v>
      </c>
      <c r="K31" t="s">
        <v>80</v>
      </c>
      <c r="L31" t="s">
        <v>108</v>
      </c>
      <c r="M31" t="s">
        <v>19</v>
      </c>
      <c r="N31" t="s">
        <v>19</v>
      </c>
      <c r="O31" t="s">
        <v>19</v>
      </c>
      <c r="P31" s="4" t="str">
        <f t="shared" si="0"/>
        <v>With Management</v>
      </c>
      <c r="Q31" s="4" t="str">
        <f t="shared" si="1"/>
        <v>With ISS</v>
      </c>
      <c r="R31" t="s">
        <v>70</v>
      </c>
      <c r="S31" t="s">
        <v>70</v>
      </c>
      <c r="T31"/>
      <c r="V31"/>
      <c r="W31"/>
    </row>
    <row r="32" spans="2:23" ht="12" customHeight="1" x14ac:dyDescent="0.2">
      <c r="B32" t="s">
        <v>59</v>
      </c>
      <c r="C32" t="s">
        <v>60</v>
      </c>
      <c r="D32" t="s">
        <v>61</v>
      </c>
      <c r="E32" t="s">
        <v>62</v>
      </c>
      <c r="F32" t="s">
        <v>63</v>
      </c>
      <c r="G32" s="2">
        <v>45345.416666666701</v>
      </c>
      <c r="H32" t="s">
        <v>16</v>
      </c>
      <c r="I32" t="s">
        <v>17</v>
      </c>
      <c r="J32" t="s">
        <v>109</v>
      </c>
      <c r="K32" t="s">
        <v>80</v>
      </c>
      <c r="L32" t="s">
        <v>110</v>
      </c>
      <c r="M32" t="s">
        <v>19</v>
      </c>
      <c r="N32" t="s">
        <v>19</v>
      </c>
      <c r="O32" t="s">
        <v>19</v>
      </c>
      <c r="P32" s="4" t="str">
        <f t="shared" si="0"/>
        <v>With Management</v>
      </c>
      <c r="Q32" s="4" t="str">
        <f t="shared" si="1"/>
        <v>With ISS</v>
      </c>
      <c r="R32" t="s">
        <v>70</v>
      </c>
      <c r="S32" t="s">
        <v>70</v>
      </c>
      <c r="T32"/>
      <c r="V32"/>
      <c r="W32"/>
    </row>
    <row r="33" spans="2:23" ht="12" customHeight="1" x14ac:dyDescent="0.2">
      <c r="B33" t="s">
        <v>59</v>
      </c>
      <c r="C33" t="s">
        <v>60</v>
      </c>
      <c r="D33" t="s">
        <v>61</v>
      </c>
      <c r="E33" t="s">
        <v>62</v>
      </c>
      <c r="F33" t="s">
        <v>63</v>
      </c>
      <c r="G33" s="2">
        <v>45345.416666666701</v>
      </c>
      <c r="H33" t="s">
        <v>16</v>
      </c>
      <c r="I33" t="s">
        <v>17</v>
      </c>
      <c r="J33" t="s">
        <v>111</v>
      </c>
      <c r="K33" t="s">
        <v>80</v>
      </c>
      <c r="L33" t="s">
        <v>112</v>
      </c>
      <c r="M33" t="s">
        <v>19</v>
      </c>
      <c r="N33" t="s">
        <v>19</v>
      </c>
      <c r="O33" t="s">
        <v>19</v>
      </c>
      <c r="P33" s="4" t="str">
        <f t="shared" si="0"/>
        <v>With Management</v>
      </c>
      <c r="Q33" s="4" t="str">
        <f t="shared" si="1"/>
        <v>With ISS</v>
      </c>
      <c r="R33" t="s">
        <v>70</v>
      </c>
      <c r="S33" t="s">
        <v>70</v>
      </c>
      <c r="T33"/>
      <c r="V33"/>
      <c r="W33"/>
    </row>
    <row r="34" spans="2:23" ht="12" customHeight="1" x14ac:dyDescent="0.2">
      <c r="B34" t="s">
        <v>59</v>
      </c>
      <c r="C34" t="s">
        <v>60</v>
      </c>
      <c r="D34" t="s">
        <v>61</v>
      </c>
      <c r="E34" t="s">
        <v>62</v>
      </c>
      <c r="F34" t="s">
        <v>63</v>
      </c>
      <c r="G34" s="2">
        <v>45345.416666666701</v>
      </c>
      <c r="H34" t="s">
        <v>16</v>
      </c>
      <c r="I34" t="s">
        <v>17</v>
      </c>
      <c r="J34" t="s">
        <v>113</v>
      </c>
      <c r="K34" t="s">
        <v>80</v>
      </c>
      <c r="L34" t="s">
        <v>114</v>
      </c>
      <c r="M34" t="s">
        <v>19</v>
      </c>
      <c r="N34" t="s">
        <v>19</v>
      </c>
      <c r="O34" t="s">
        <v>19</v>
      </c>
      <c r="P34" s="4" t="str">
        <f t="shared" si="0"/>
        <v>With Management</v>
      </c>
      <c r="Q34" s="4" t="str">
        <f t="shared" si="1"/>
        <v>With ISS</v>
      </c>
      <c r="R34" t="s">
        <v>70</v>
      </c>
      <c r="S34" t="s">
        <v>70</v>
      </c>
      <c r="T34"/>
      <c r="V34"/>
      <c r="W34"/>
    </row>
    <row r="35" spans="2:23" ht="12" customHeight="1" x14ac:dyDescent="0.2">
      <c r="B35" t="s">
        <v>59</v>
      </c>
      <c r="C35" t="s">
        <v>60</v>
      </c>
      <c r="D35" t="s">
        <v>61</v>
      </c>
      <c r="E35" t="s">
        <v>62</v>
      </c>
      <c r="F35" t="s">
        <v>63</v>
      </c>
      <c r="G35" s="2">
        <v>45345.416666666701</v>
      </c>
      <c r="H35" t="s">
        <v>16</v>
      </c>
      <c r="I35" t="s">
        <v>17</v>
      </c>
      <c r="J35" t="s">
        <v>115</v>
      </c>
      <c r="K35" t="s">
        <v>80</v>
      </c>
      <c r="L35" t="s">
        <v>116</v>
      </c>
      <c r="M35" t="s">
        <v>19</v>
      </c>
      <c r="N35" t="s">
        <v>19</v>
      </c>
      <c r="O35" t="s">
        <v>19</v>
      </c>
      <c r="P35" s="4" t="str">
        <f t="shared" si="0"/>
        <v>With Management</v>
      </c>
      <c r="Q35" s="4" t="str">
        <f t="shared" si="1"/>
        <v>With ISS</v>
      </c>
      <c r="R35" t="s">
        <v>70</v>
      </c>
      <c r="S35" t="s">
        <v>70</v>
      </c>
      <c r="T35"/>
      <c r="V35"/>
    </row>
    <row r="36" spans="2:23" ht="12" customHeight="1" x14ac:dyDescent="0.2">
      <c r="B36" t="s">
        <v>59</v>
      </c>
      <c r="C36" t="s">
        <v>60</v>
      </c>
      <c r="D36" t="s">
        <v>61</v>
      </c>
      <c r="E36" t="s">
        <v>62</v>
      </c>
      <c r="F36" t="s">
        <v>63</v>
      </c>
      <c r="G36" s="2">
        <v>45345.416666666701</v>
      </c>
      <c r="H36" t="s">
        <v>16</v>
      </c>
      <c r="I36" t="s">
        <v>17</v>
      </c>
      <c r="J36" t="s">
        <v>117</v>
      </c>
      <c r="K36" t="s">
        <v>80</v>
      </c>
      <c r="L36" t="s">
        <v>118</v>
      </c>
      <c r="M36" t="s">
        <v>19</v>
      </c>
      <c r="N36" t="s">
        <v>19</v>
      </c>
      <c r="O36" t="s">
        <v>19</v>
      </c>
      <c r="P36" s="4" t="str">
        <f t="shared" si="0"/>
        <v>With Management</v>
      </c>
      <c r="Q36" s="4" t="str">
        <f t="shared" si="1"/>
        <v>With ISS</v>
      </c>
      <c r="R36" t="s">
        <v>70</v>
      </c>
      <c r="S36" t="s">
        <v>70</v>
      </c>
      <c r="T36"/>
      <c r="V36"/>
    </row>
    <row r="37" spans="2:23" ht="12" customHeight="1" x14ac:dyDescent="0.2">
      <c r="B37" t="s">
        <v>59</v>
      </c>
      <c r="C37" t="s">
        <v>60</v>
      </c>
      <c r="D37" t="s">
        <v>61</v>
      </c>
      <c r="E37" t="s">
        <v>62</v>
      </c>
      <c r="F37" t="s">
        <v>63</v>
      </c>
      <c r="G37" s="2">
        <v>45345.416666666701</v>
      </c>
      <c r="H37" t="s">
        <v>16</v>
      </c>
      <c r="I37" t="s">
        <v>17</v>
      </c>
      <c r="J37" t="s">
        <v>119</v>
      </c>
      <c r="K37" t="s">
        <v>32</v>
      </c>
      <c r="L37" t="s">
        <v>120</v>
      </c>
      <c r="M37" t="s">
        <v>19</v>
      </c>
      <c r="N37" t="s">
        <v>19</v>
      </c>
      <c r="O37" t="s">
        <v>19</v>
      </c>
      <c r="P37" s="4" t="str">
        <f t="shared" si="0"/>
        <v>With Management</v>
      </c>
      <c r="Q37" s="4" t="str">
        <f t="shared" si="1"/>
        <v>With ISS</v>
      </c>
      <c r="R37" t="s">
        <v>70</v>
      </c>
      <c r="S37" t="s">
        <v>70</v>
      </c>
      <c r="T37"/>
      <c r="V37"/>
    </row>
    <row r="38" spans="2:23" ht="12" customHeight="1" x14ac:dyDescent="0.2">
      <c r="B38" t="s">
        <v>59</v>
      </c>
      <c r="C38" t="s">
        <v>60</v>
      </c>
      <c r="D38" t="s">
        <v>61</v>
      </c>
      <c r="E38" t="s">
        <v>62</v>
      </c>
      <c r="F38" t="s">
        <v>63</v>
      </c>
      <c r="G38" s="2">
        <v>45345.416666666701</v>
      </c>
      <c r="H38" t="s">
        <v>16</v>
      </c>
      <c r="I38" t="s">
        <v>17</v>
      </c>
      <c r="J38" t="s">
        <v>121</v>
      </c>
      <c r="K38" t="s">
        <v>26</v>
      </c>
      <c r="L38" t="s">
        <v>122</v>
      </c>
      <c r="M38" t="s">
        <v>19</v>
      </c>
      <c r="N38" t="s">
        <v>19</v>
      </c>
      <c r="O38" t="s">
        <v>19</v>
      </c>
      <c r="P38" s="4" t="str">
        <f t="shared" si="0"/>
        <v>With Management</v>
      </c>
      <c r="Q38" s="4" t="str">
        <f t="shared" si="1"/>
        <v>With ISS</v>
      </c>
      <c r="R38" t="s">
        <v>123</v>
      </c>
      <c r="S38" t="s">
        <v>123</v>
      </c>
      <c r="T38"/>
      <c r="V38"/>
    </row>
    <row r="39" spans="2:23" ht="12" customHeight="1" x14ac:dyDescent="0.2">
      <c r="B39" t="s">
        <v>59</v>
      </c>
      <c r="C39" t="s">
        <v>60</v>
      </c>
      <c r="D39" t="s">
        <v>61</v>
      </c>
      <c r="E39" t="s">
        <v>62</v>
      </c>
      <c r="F39" t="s">
        <v>63</v>
      </c>
      <c r="G39" s="2">
        <v>45345.416666666701</v>
      </c>
      <c r="H39" t="s">
        <v>16</v>
      </c>
      <c r="I39" t="s">
        <v>17</v>
      </c>
      <c r="J39" t="s">
        <v>124</v>
      </c>
      <c r="K39" t="s">
        <v>26</v>
      </c>
      <c r="L39" t="s">
        <v>125</v>
      </c>
      <c r="M39" t="s">
        <v>19</v>
      </c>
      <c r="N39" t="s">
        <v>19</v>
      </c>
      <c r="O39" t="s">
        <v>19</v>
      </c>
      <c r="P39" s="4" t="str">
        <f t="shared" si="0"/>
        <v>With Management</v>
      </c>
      <c r="Q39" s="4" t="str">
        <f t="shared" si="1"/>
        <v>With ISS</v>
      </c>
      <c r="R39" t="s">
        <v>123</v>
      </c>
      <c r="S39" t="s">
        <v>123</v>
      </c>
      <c r="T39"/>
      <c r="V39"/>
    </row>
    <row r="40" spans="2:23" ht="12" customHeight="1" x14ac:dyDescent="0.2">
      <c r="B40" t="s">
        <v>59</v>
      </c>
      <c r="C40" t="s">
        <v>60</v>
      </c>
      <c r="D40" t="s">
        <v>61</v>
      </c>
      <c r="E40" t="s">
        <v>62</v>
      </c>
      <c r="F40" t="s">
        <v>63</v>
      </c>
      <c r="G40" s="2">
        <v>45345.416666666701</v>
      </c>
      <c r="H40" t="s">
        <v>16</v>
      </c>
      <c r="I40" t="s">
        <v>17</v>
      </c>
      <c r="J40" t="s">
        <v>126</v>
      </c>
      <c r="K40" t="s">
        <v>127</v>
      </c>
      <c r="L40" t="s">
        <v>128</v>
      </c>
      <c r="M40" t="s">
        <v>19</v>
      </c>
      <c r="N40" t="s">
        <v>19</v>
      </c>
      <c r="O40" t="s">
        <v>19</v>
      </c>
      <c r="P40" s="4" t="str">
        <f t="shared" si="0"/>
        <v>With Management</v>
      </c>
      <c r="Q40" s="4" t="str">
        <f t="shared" si="1"/>
        <v>With ISS</v>
      </c>
      <c r="R40"/>
      <c r="S40"/>
      <c r="T40"/>
      <c r="V40"/>
    </row>
    <row r="41" spans="2:23" ht="12" customHeight="1" x14ac:dyDescent="0.2">
      <c r="B41" t="s">
        <v>59</v>
      </c>
      <c r="C41" t="s">
        <v>60</v>
      </c>
      <c r="D41" t="s">
        <v>61</v>
      </c>
      <c r="E41" t="s">
        <v>62</v>
      </c>
      <c r="F41" t="s">
        <v>63</v>
      </c>
      <c r="G41" s="2">
        <v>45345.416666666701</v>
      </c>
      <c r="H41" t="s">
        <v>16</v>
      </c>
      <c r="I41" t="s">
        <v>17</v>
      </c>
      <c r="J41" t="s">
        <v>129</v>
      </c>
      <c r="K41" t="s">
        <v>130</v>
      </c>
      <c r="L41" t="s">
        <v>131</v>
      </c>
      <c r="M41" t="s">
        <v>19</v>
      </c>
      <c r="N41" t="s">
        <v>19</v>
      </c>
      <c r="O41" t="s">
        <v>19</v>
      </c>
      <c r="P41" s="4" t="str">
        <f t="shared" si="0"/>
        <v>With Management</v>
      </c>
      <c r="Q41" s="4" t="str">
        <f t="shared" si="1"/>
        <v>With ISS</v>
      </c>
      <c r="R41" t="s">
        <v>132</v>
      </c>
      <c r="S41" t="s">
        <v>132</v>
      </c>
      <c r="T41"/>
      <c r="V41"/>
    </row>
    <row r="42" spans="2:23" ht="12" customHeight="1" x14ac:dyDescent="0.2">
      <c r="B42" t="s">
        <v>59</v>
      </c>
      <c r="C42" t="s">
        <v>60</v>
      </c>
      <c r="D42" t="s">
        <v>61</v>
      </c>
      <c r="E42" t="s">
        <v>62</v>
      </c>
      <c r="F42" t="s">
        <v>63</v>
      </c>
      <c r="G42" s="2">
        <v>45345.416666666701</v>
      </c>
      <c r="H42" t="s">
        <v>16</v>
      </c>
      <c r="I42" t="s">
        <v>17</v>
      </c>
      <c r="J42" t="s">
        <v>133</v>
      </c>
      <c r="K42" t="s">
        <v>134</v>
      </c>
      <c r="L42" t="s">
        <v>135</v>
      </c>
      <c r="M42" t="s">
        <v>19</v>
      </c>
      <c r="N42" t="s">
        <v>19</v>
      </c>
      <c r="O42" t="s">
        <v>19</v>
      </c>
      <c r="P42" s="4" t="str">
        <f t="shared" si="0"/>
        <v>With Management</v>
      </c>
      <c r="Q42" s="4" t="str">
        <f t="shared" si="1"/>
        <v>With ISS</v>
      </c>
      <c r="R42" t="s">
        <v>132</v>
      </c>
      <c r="S42" t="s">
        <v>132</v>
      </c>
      <c r="T42"/>
      <c r="V42"/>
    </row>
    <row r="43" spans="2:23" ht="12" customHeight="1" x14ac:dyDescent="0.2">
      <c r="B43" t="s">
        <v>59</v>
      </c>
      <c r="C43" t="s">
        <v>60</v>
      </c>
      <c r="D43" t="s">
        <v>61</v>
      </c>
      <c r="E43" t="s">
        <v>62</v>
      </c>
      <c r="F43" t="s">
        <v>63</v>
      </c>
      <c r="G43" s="2">
        <v>45345.416666666701</v>
      </c>
      <c r="H43" t="s">
        <v>16</v>
      </c>
      <c r="I43" t="s">
        <v>17</v>
      </c>
      <c r="J43" t="s">
        <v>136</v>
      </c>
      <c r="K43" t="s">
        <v>23</v>
      </c>
      <c r="L43" t="s">
        <v>48</v>
      </c>
      <c r="M43" t="s">
        <v>19</v>
      </c>
      <c r="N43" t="s">
        <v>19</v>
      </c>
      <c r="O43" t="s">
        <v>19</v>
      </c>
      <c r="P43" s="4" t="str">
        <f t="shared" si="0"/>
        <v>With Management</v>
      </c>
      <c r="Q43" s="4" t="str">
        <f t="shared" si="1"/>
        <v>With ISS</v>
      </c>
      <c r="R43"/>
      <c r="S43"/>
      <c r="T43"/>
      <c r="V43"/>
    </row>
    <row r="44" spans="2:23" ht="12" customHeight="1" x14ac:dyDescent="0.2">
      <c r="B44" t="s">
        <v>137</v>
      </c>
      <c r="C44" t="s">
        <v>138</v>
      </c>
      <c r="D44" t="s">
        <v>139</v>
      </c>
      <c r="E44" t="s">
        <v>140</v>
      </c>
      <c r="F44" t="s">
        <v>141</v>
      </c>
      <c r="G44" s="2">
        <v>45364.583333333299</v>
      </c>
      <c r="H44" t="s">
        <v>16</v>
      </c>
      <c r="I44" t="s">
        <v>17</v>
      </c>
      <c r="J44" t="s">
        <v>18</v>
      </c>
      <c r="K44" t="s">
        <v>49</v>
      </c>
      <c r="L44" t="s">
        <v>50</v>
      </c>
      <c r="M44"/>
      <c r="N44"/>
      <c r="O44" t="s">
        <v>416</v>
      </c>
      <c r="P44" t="s">
        <v>416</v>
      </c>
      <c r="Q44" t="s">
        <v>416</v>
      </c>
      <c r="R44"/>
      <c r="S44"/>
      <c r="T44"/>
      <c r="V44"/>
    </row>
    <row r="45" spans="2:23" ht="12" customHeight="1" x14ac:dyDescent="0.2">
      <c r="B45" t="s">
        <v>137</v>
      </c>
      <c r="C45" t="s">
        <v>138</v>
      </c>
      <c r="D45" t="s">
        <v>139</v>
      </c>
      <c r="E45" t="s">
        <v>140</v>
      </c>
      <c r="F45" t="s">
        <v>141</v>
      </c>
      <c r="G45" s="2">
        <v>45364.583333333299</v>
      </c>
      <c r="H45" t="s">
        <v>16</v>
      </c>
      <c r="I45" t="s">
        <v>17</v>
      </c>
      <c r="J45" t="s">
        <v>65</v>
      </c>
      <c r="K45" t="s">
        <v>142</v>
      </c>
      <c r="L45" t="s">
        <v>143</v>
      </c>
      <c r="M45" t="s">
        <v>19</v>
      </c>
      <c r="N45" t="s">
        <v>19</v>
      </c>
      <c r="O45" t="s">
        <v>19</v>
      </c>
      <c r="P45" s="4" t="str">
        <f t="shared" si="0"/>
        <v>With Management</v>
      </c>
      <c r="Q45" s="4" t="str">
        <f t="shared" si="1"/>
        <v>With ISS</v>
      </c>
      <c r="R45"/>
      <c r="S45"/>
      <c r="T45"/>
      <c r="V45"/>
    </row>
    <row r="46" spans="2:23" ht="12" customHeight="1" x14ac:dyDescent="0.2">
      <c r="B46" t="s">
        <v>137</v>
      </c>
      <c r="C46" t="s">
        <v>138</v>
      </c>
      <c r="D46" t="s">
        <v>139</v>
      </c>
      <c r="E46" t="s">
        <v>140</v>
      </c>
      <c r="F46" t="s">
        <v>141</v>
      </c>
      <c r="G46" s="2">
        <v>45364.583333333299</v>
      </c>
      <c r="H46" t="s">
        <v>16</v>
      </c>
      <c r="I46" t="s">
        <v>17</v>
      </c>
      <c r="J46" t="s">
        <v>20</v>
      </c>
      <c r="K46" t="s">
        <v>21</v>
      </c>
      <c r="L46" t="s">
        <v>144</v>
      </c>
      <c r="M46" t="s">
        <v>19</v>
      </c>
      <c r="N46" t="s">
        <v>19</v>
      </c>
      <c r="O46" t="s">
        <v>19</v>
      </c>
      <c r="P46" s="4" t="str">
        <f t="shared" si="0"/>
        <v>With Management</v>
      </c>
      <c r="Q46" s="4" t="str">
        <f t="shared" si="1"/>
        <v>With ISS</v>
      </c>
      <c r="R46"/>
      <c r="S46"/>
      <c r="T46"/>
      <c r="V46"/>
    </row>
    <row r="47" spans="2:23" ht="12" customHeight="1" x14ac:dyDescent="0.2">
      <c r="B47" t="s">
        <v>137</v>
      </c>
      <c r="C47" t="s">
        <v>138</v>
      </c>
      <c r="D47" t="s">
        <v>139</v>
      </c>
      <c r="E47" t="s">
        <v>140</v>
      </c>
      <c r="F47" t="s">
        <v>141</v>
      </c>
      <c r="G47" s="2">
        <v>45364.583333333299</v>
      </c>
      <c r="H47" t="s">
        <v>16</v>
      </c>
      <c r="I47" t="s">
        <v>17</v>
      </c>
      <c r="J47" t="s">
        <v>22</v>
      </c>
      <c r="K47" t="s">
        <v>23</v>
      </c>
      <c r="L47" t="s">
        <v>145</v>
      </c>
      <c r="M47" t="s">
        <v>19</v>
      </c>
      <c r="N47" t="s">
        <v>19</v>
      </c>
      <c r="O47" t="s">
        <v>19</v>
      </c>
      <c r="P47" s="4" t="str">
        <f t="shared" si="0"/>
        <v>With Management</v>
      </c>
      <c r="Q47" s="4" t="str">
        <f t="shared" si="1"/>
        <v>With ISS</v>
      </c>
      <c r="R47"/>
      <c r="S47"/>
      <c r="T47"/>
      <c r="V47"/>
    </row>
    <row r="48" spans="2:23" ht="12" customHeight="1" x14ac:dyDescent="0.2">
      <c r="B48" t="s">
        <v>137</v>
      </c>
      <c r="C48" t="s">
        <v>138</v>
      </c>
      <c r="D48" t="s">
        <v>139</v>
      </c>
      <c r="E48" t="s">
        <v>140</v>
      </c>
      <c r="F48" t="s">
        <v>141</v>
      </c>
      <c r="G48" s="2">
        <v>45364.583333333299</v>
      </c>
      <c r="H48" t="s">
        <v>16</v>
      </c>
      <c r="I48" t="s">
        <v>17</v>
      </c>
      <c r="J48" t="s">
        <v>146</v>
      </c>
      <c r="K48" t="s">
        <v>24</v>
      </c>
      <c r="L48" t="s">
        <v>147</v>
      </c>
      <c r="M48" t="s">
        <v>19</v>
      </c>
      <c r="N48" t="s">
        <v>19</v>
      </c>
      <c r="O48" t="s">
        <v>19</v>
      </c>
      <c r="P48" s="4" t="str">
        <f t="shared" si="0"/>
        <v>With Management</v>
      </c>
      <c r="Q48" s="4" t="str">
        <f t="shared" si="1"/>
        <v>With ISS</v>
      </c>
      <c r="R48" t="s">
        <v>148</v>
      </c>
      <c r="S48" t="s">
        <v>148</v>
      </c>
      <c r="T48"/>
      <c r="V48"/>
    </row>
    <row r="49" spans="2:22" ht="12" customHeight="1" x14ac:dyDescent="0.2">
      <c r="B49" t="s">
        <v>137</v>
      </c>
      <c r="C49" t="s">
        <v>138</v>
      </c>
      <c r="D49" t="s">
        <v>139</v>
      </c>
      <c r="E49" t="s">
        <v>140</v>
      </c>
      <c r="F49" t="s">
        <v>141</v>
      </c>
      <c r="G49" s="2">
        <v>45364.583333333299</v>
      </c>
      <c r="H49" t="s">
        <v>16</v>
      </c>
      <c r="I49" t="s">
        <v>17</v>
      </c>
      <c r="J49" t="s">
        <v>149</v>
      </c>
      <c r="K49" t="s">
        <v>24</v>
      </c>
      <c r="L49" t="s">
        <v>150</v>
      </c>
      <c r="M49" t="s">
        <v>19</v>
      </c>
      <c r="N49" t="s">
        <v>19</v>
      </c>
      <c r="O49" t="s">
        <v>19</v>
      </c>
      <c r="P49" s="4" t="str">
        <f t="shared" si="0"/>
        <v>With Management</v>
      </c>
      <c r="Q49" s="4" t="str">
        <f t="shared" si="1"/>
        <v>With ISS</v>
      </c>
      <c r="R49" t="s">
        <v>148</v>
      </c>
      <c r="S49" t="s">
        <v>148</v>
      </c>
      <c r="T49"/>
      <c r="V49"/>
    </row>
    <row r="50" spans="2:22" ht="12" customHeight="1" x14ac:dyDescent="0.2">
      <c r="B50" t="s">
        <v>137</v>
      </c>
      <c r="C50" t="s">
        <v>138</v>
      </c>
      <c r="D50" t="s">
        <v>139</v>
      </c>
      <c r="E50" t="s">
        <v>140</v>
      </c>
      <c r="F50" t="s">
        <v>141</v>
      </c>
      <c r="G50" s="2">
        <v>45364.583333333299</v>
      </c>
      <c r="H50" t="s">
        <v>16</v>
      </c>
      <c r="I50" t="s">
        <v>17</v>
      </c>
      <c r="J50" t="s">
        <v>151</v>
      </c>
      <c r="K50" t="s">
        <v>24</v>
      </c>
      <c r="L50" t="s">
        <v>152</v>
      </c>
      <c r="M50" t="s">
        <v>19</v>
      </c>
      <c r="N50" t="s">
        <v>19</v>
      </c>
      <c r="O50" t="s">
        <v>19</v>
      </c>
      <c r="P50" s="4" t="str">
        <f t="shared" si="0"/>
        <v>With Management</v>
      </c>
      <c r="Q50" s="4" t="str">
        <f t="shared" si="1"/>
        <v>With ISS</v>
      </c>
      <c r="R50" t="s">
        <v>148</v>
      </c>
      <c r="S50" t="s">
        <v>148</v>
      </c>
      <c r="T50"/>
      <c r="V50"/>
    </row>
    <row r="51" spans="2:22" ht="12" customHeight="1" x14ac:dyDescent="0.2">
      <c r="B51" t="s">
        <v>137</v>
      </c>
      <c r="C51" t="s">
        <v>138</v>
      </c>
      <c r="D51" t="s">
        <v>139</v>
      </c>
      <c r="E51" t="s">
        <v>140</v>
      </c>
      <c r="F51" t="s">
        <v>141</v>
      </c>
      <c r="G51" s="2">
        <v>45364.583333333299</v>
      </c>
      <c r="H51" t="s">
        <v>16</v>
      </c>
      <c r="I51" t="s">
        <v>17</v>
      </c>
      <c r="J51" t="s">
        <v>153</v>
      </c>
      <c r="K51" t="s">
        <v>24</v>
      </c>
      <c r="L51" t="s">
        <v>154</v>
      </c>
      <c r="M51" t="s">
        <v>19</v>
      </c>
      <c r="N51" t="s">
        <v>19</v>
      </c>
      <c r="O51" t="s">
        <v>19</v>
      </c>
      <c r="P51" s="4" t="str">
        <f t="shared" si="0"/>
        <v>With Management</v>
      </c>
      <c r="Q51" s="4" t="str">
        <f t="shared" si="1"/>
        <v>With ISS</v>
      </c>
      <c r="R51" t="s">
        <v>148</v>
      </c>
      <c r="S51" t="s">
        <v>148</v>
      </c>
      <c r="T51"/>
      <c r="V51"/>
    </row>
    <row r="52" spans="2:22" ht="12" customHeight="1" x14ac:dyDescent="0.2">
      <c r="B52" t="s">
        <v>137</v>
      </c>
      <c r="C52" t="s">
        <v>138</v>
      </c>
      <c r="D52" t="s">
        <v>139</v>
      </c>
      <c r="E52" t="s">
        <v>140</v>
      </c>
      <c r="F52" t="s">
        <v>141</v>
      </c>
      <c r="G52" s="2">
        <v>45364.583333333299</v>
      </c>
      <c r="H52" t="s">
        <v>16</v>
      </c>
      <c r="I52" t="s">
        <v>17</v>
      </c>
      <c r="J52" t="s">
        <v>155</v>
      </c>
      <c r="K52" t="s">
        <v>24</v>
      </c>
      <c r="L52" t="s">
        <v>156</v>
      </c>
      <c r="M52" t="s">
        <v>19</v>
      </c>
      <c r="N52" t="s">
        <v>19</v>
      </c>
      <c r="O52" t="s">
        <v>19</v>
      </c>
      <c r="P52" s="4" t="str">
        <f t="shared" si="0"/>
        <v>With Management</v>
      </c>
      <c r="Q52" s="4" t="str">
        <f t="shared" si="1"/>
        <v>With ISS</v>
      </c>
      <c r="R52" t="s">
        <v>148</v>
      </c>
      <c r="S52" t="s">
        <v>148</v>
      </c>
      <c r="T52"/>
      <c r="V52"/>
    </row>
    <row r="53" spans="2:22" ht="12" customHeight="1" x14ac:dyDescent="0.2">
      <c r="B53" t="s">
        <v>137</v>
      </c>
      <c r="C53" t="s">
        <v>138</v>
      </c>
      <c r="D53" t="s">
        <v>139</v>
      </c>
      <c r="E53" t="s">
        <v>140</v>
      </c>
      <c r="F53" t="s">
        <v>141</v>
      </c>
      <c r="G53" s="2">
        <v>45364.583333333299</v>
      </c>
      <c r="H53" t="s">
        <v>16</v>
      </c>
      <c r="I53" t="s">
        <v>17</v>
      </c>
      <c r="J53" t="s">
        <v>157</v>
      </c>
      <c r="K53" t="s">
        <v>24</v>
      </c>
      <c r="L53" t="s">
        <v>158</v>
      </c>
      <c r="M53" t="s">
        <v>19</v>
      </c>
      <c r="N53" t="s">
        <v>19</v>
      </c>
      <c r="O53" t="s">
        <v>55</v>
      </c>
      <c r="P53" s="4" t="str">
        <f t="shared" si="0"/>
        <v>Against Management</v>
      </c>
      <c r="Q53" s="4" t="str">
        <f t="shared" si="1"/>
        <v>Against ISS</v>
      </c>
      <c r="R53" t="s">
        <v>159</v>
      </c>
      <c r="S53" t="s">
        <v>159</v>
      </c>
      <c r="T53"/>
      <c r="V53"/>
    </row>
    <row r="54" spans="2:22" ht="12" customHeight="1" x14ac:dyDescent="0.2">
      <c r="B54" t="s">
        <v>137</v>
      </c>
      <c r="C54" t="s">
        <v>138</v>
      </c>
      <c r="D54" t="s">
        <v>139</v>
      </c>
      <c r="E54" t="s">
        <v>140</v>
      </c>
      <c r="F54" t="s">
        <v>141</v>
      </c>
      <c r="G54" s="2">
        <v>45364.583333333299</v>
      </c>
      <c r="H54" t="s">
        <v>16</v>
      </c>
      <c r="I54" t="s">
        <v>17</v>
      </c>
      <c r="J54" t="s">
        <v>160</v>
      </c>
      <c r="K54" t="s">
        <v>32</v>
      </c>
      <c r="L54" t="s">
        <v>161</v>
      </c>
      <c r="M54" t="s">
        <v>19</v>
      </c>
      <c r="N54" t="s">
        <v>19</v>
      </c>
      <c r="O54" t="s">
        <v>19</v>
      </c>
      <c r="P54" s="4" t="str">
        <f t="shared" si="0"/>
        <v>With Management</v>
      </c>
      <c r="Q54" s="4" t="str">
        <f t="shared" si="1"/>
        <v>With ISS</v>
      </c>
      <c r="R54"/>
      <c r="S54"/>
      <c r="T54"/>
      <c r="V54"/>
    </row>
    <row r="55" spans="2:22" ht="12" customHeight="1" x14ac:dyDescent="0.2">
      <c r="B55" t="s">
        <v>137</v>
      </c>
      <c r="C55" t="s">
        <v>138</v>
      </c>
      <c r="D55" t="s">
        <v>139</v>
      </c>
      <c r="E55" t="s">
        <v>140</v>
      </c>
      <c r="F55" t="s">
        <v>141</v>
      </c>
      <c r="G55" s="2">
        <v>45364.583333333299</v>
      </c>
      <c r="H55" t="s">
        <v>16</v>
      </c>
      <c r="I55" t="s">
        <v>17</v>
      </c>
      <c r="J55" t="s">
        <v>162</v>
      </c>
      <c r="K55" t="s">
        <v>51</v>
      </c>
      <c r="L55" t="s">
        <v>163</v>
      </c>
      <c r="M55" t="s">
        <v>19</v>
      </c>
      <c r="N55" t="s">
        <v>25</v>
      </c>
      <c r="O55" t="s">
        <v>25</v>
      </c>
      <c r="P55" s="4" t="str">
        <f t="shared" si="0"/>
        <v>Against Management</v>
      </c>
      <c r="Q55" s="4" t="str">
        <f t="shared" si="1"/>
        <v>With ISS</v>
      </c>
      <c r="R55" t="s">
        <v>164</v>
      </c>
      <c r="S55" t="s">
        <v>164</v>
      </c>
      <c r="T55"/>
      <c r="V55"/>
    </row>
    <row r="56" spans="2:22" ht="12" customHeight="1" x14ac:dyDescent="0.2">
      <c r="B56" t="s">
        <v>137</v>
      </c>
      <c r="C56" t="s">
        <v>138</v>
      </c>
      <c r="D56" t="s">
        <v>139</v>
      </c>
      <c r="E56" t="s">
        <v>140</v>
      </c>
      <c r="F56" t="s">
        <v>141</v>
      </c>
      <c r="G56" s="2">
        <v>45364.583333333299</v>
      </c>
      <c r="H56" t="s">
        <v>16</v>
      </c>
      <c r="I56" t="s">
        <v>17</v>
      </c>
      <c r="J56" t="s">
        <v>165</v>
      </c>
      <c r="K56" t="s">
        <v>52</v>
      </c>
      <c r="L56" t="s">
        <v>166</v>
      </c>
      <c r="M56" t="s">
        <v>19</v>
      </c>
      <c r="N56" t="s">
        <v>19</v>
      </c>
      <c r="O56" t="s">
        <v>19</v>
      </c>
      <c r="P56" s="4" t="str">
        <f t="shared" si="0"/>
        <v>With Management</v>
      </c>
      <c r="Q56" s="4" t="str">
        <f t="shared" si="1"/>
        <v>With ISS</v>
      </c>
      <c r="R56"/>
      <c r="S56"/>
      <c r="T56"/>
      <c r="V56"/>
    </row>
    <row r="57" spans="2:22" ht="12" customHeight="1" x14ac:dyDescent="0.2">
      <c r="B57" t="s">
        <v>137</v>
      </c>
      <c r="C57" t="s">
        <v>138</v>
      </c>
      <c r="D57" t="s">
        <v>139</v>
      </c>
      <c r="E57" t="s">
        <v>140</v>
      </c>
      <c r="F57" t="s">
        <v>141</v>
      </c>
      <c r="G57" s="2">
        <v>45364.583333333299</v>
      </c>
      <c r="H57" t="s">
        <v>16</v>
      </c>
      <c r="I57" t="s">
        <v>17</v>
      </c>
      <c r="J57" t="s">
        <v>167</v>
      </c>
      <c r="K57" t="s">
        <v>53</v>
      </c>
      <c r="L57" t="s">
        <v>54</v>
      </c>
      <c r="M57" t="s">
        <v>19</v>
      </c>
      <c r="N57" t="s">
        <v>19</v>
      </c>
      <c r="O57" t="s">
        <v>19</v>
      </c>
      <c r="P57" s="4" t="str">
        <f t="shared" si="0"/>
        <v>With Management</v>
      </c>
      <c r="Q57" s="4" t="str">
        <f t="shared" si="1"/>
        <v>With ISS</v>
      </c>
      <c r="R57"/>
      <c r="S57"/>
      <c r="T57"/>
      <c r="V57"/>
    </row>
    <row r="58" spans="2:22" ht="12" customHeight="1" x14ac:dyDescent="0.2">
      <c r="B58" t="s">
        <v>137</v>
      </c>
      <c r="C58" t="s">
        <v>138</v>
      </c>
      <c r="D58" t="s">
        <v>139</v>
      </c>
      <c r="E58" t="s">
        <v>140</v>
      </c>
      <c r="F58" t="s">
        <v>141</v>
      </c>
      <c r="G58" s="2">
        <v>45364.583333333299</v>
      </c>
      <c r="H58" t="s">
        <v>16</v>
      </c>
      <c r="I58" t="s">
        <v>17</v>
      </c>
      <c r="J58" t="s">
        <v>168</v>
      </c>
      <c r="K58" t="s">
        <v>36</v>
      </c>
      <c r="L58" t="s">
        <v>169</v>
      </c>
      <c r="M58" t="s">
        <v>19</v>
      </c>
      <c r="N58" t="s">
        <v>25</v>
      </c>
      <c r="O58" t="s">
        <v>25</v>
      </c>
      <c r="P58" s="4" t="str">
        <f t="shared" si="0"/>
        <v>Against Management</v>
      </c>
      <c r="Q58" s="4" t="str">
        <f t="shared" si="1"/>
        <v>With ISS</v>
      </c>
      <c r="R58" t="s">
        <v>170</v>
      </c>
      <c r="S58" t="s">
        <v>170</v>
      </c>
      <c r="T58"/>
      <c r="V58"/>
    </row>
    <row r="59" spans="2:22" ht="12" customHeight="1" x14ac:dyDescent="0.2">
      <c r="B59" t="s">
        <v>137</v>
      </c>
      <c r="C59" t="s">
        <v>138</v>
      </c>
      <c r="D59" t="s">
        <v>139</v>
      </c>
      <c r="E59" t="s">
        <v>140</v>
      </c>
      <c r="F59" t="s">
        <v>141</v>
      </c>
      <c r="G59" s="2">
        <v>45364.583333333299</v>
      </c>
      <c r="H59" t="s">
        <v>16</v>
      </c>
      <c r="I59" t="s">
        <v>17</v>
      </c>
      <c r="J59" t="s">
        <v>171</v>
      </c>
      <c r="K59" t="s">
        <v>130</v>
      </c>
      <c r="L59" t="s">
        <v>172</v>
      </c>
      <c r="M59" t="s">
        <v>19</v>
      </c>
      <c r="N59" t="s">
        <v>19</v>
      </c>
      <c r="O59" t="s">
        <v>19</v>
      </c>
      <c r="P59" s="4" t="str">
        <f t="shared" si="0"/>
        <v>With Management</v>
      </c>
      <c r="Q59" s="4" t="str">
        <f t="shared" si="1"/>
        <v>With ISS</v>
      </c>
      <c r="R59"/>
      <c r="S59"/>
      <c r="T59"/>
      <c r="V59"/>
    </row>
    <row r="60" spans="2:22" ht="12" customHeight="1" x14ac:dyDescent="0.2">
      <c r="B60" t="s">
        <v>137</v>
      </c>
      <c r="C60" t="s">
        <v>138</v>
      </c>
      <c r="D60" t="s">
        <v>139</v>
      </c>
      <c r="E60" t="s">
        <v>140</v>
      </c>
      <c r="F60" t="s">
        <v>141</v>
      </c>
      <c r="G60" s="2">
        <v>45364.583333333299</v>
      </c>
      <c r="H60" t="s">
        <v>16</v>
      </c>
      <c r="I60" t="s">
        <v>17</v>
      </c>
      <c r="J60" t="s">
        <v>173</v>
      </c>
      <c r="K60" t="s">
        <v>174</v>
      </c>
      <c r="L60" t="s">
        <v>175</v>
      </c>
      <c r="M60" t="s">
        <v>19</v>
      </c>
      <c r="N60" t="s">
        <v>19</v>
      </c>
      <c r="O60" t="s">
        <v>19</v>
      </c>
      <c r="P60" s="4" t="str">
        <f t="shared" si="0"/>
        <v>With Management</v>
      </c>
      <c r="Q60" s="4" t="str">
        <f t="shared" si="1"/>
        <v>With ISS</v>
      </c>
      <c r="R60"/>
      <c r="S60"/>
      <c r="T60"/>
      <c r="V60"/>
    </row>
    <row r="61" spans="2:22" ht="12" customHeight="1" x14ac:dyDescent="0.2">
      <c r="B61" t="s">
        <v>137</v>
      </c>
      <c r="C61" t="s">
        <v>138</v>
      </c>
      <c r="D61" t="s">
        <v>139</v>
      </c>
      <c r="E61" t="s">
        <v>140</v>
      </c>
      <c r="F61" t="s">
        <v>141</v>
      </c>
      <c r="G61" s="2">
        <v>45364.583333333299</v>
      </c>
      <c r="H61" t="s">
        <v>16</v>
      </c>
      <c r="I61" t="s">
        <v>17</v>
      </c>
      <c r="J61" t="s">
        <v>176</v>
      </c>
      <c r="K61" t="s">
        <v>31</v>
      </c>
      <c r="L61" t="s">
        <v>31</v>
      </c>
      <c r="M61" t="s">
        <v>19</v>
      </c>
      <c r="N61" t="s">
        <v>19</v>
      </c>
      <c r="O61" t="s">
        <v>19</v>
      </c>
      <c r="P61" s="4" t="str">
        <f t="shared" si="0"/>
        <v>With Management</v>
      </c>
      <c r="Q61" s="4" t="str">
        <f t="shared" si="1"/>
        <v>With ISS</v>
      </c>
      <c r="R61"/>
      <c r="S61"/>
      <c r="T61"/>
      <c r="V61"/>
    </row>
    <row r="62" spans="2:22" ht="12" customHeight="1" x14ac:dyDescent="0.2">
      <c r="B62" t="s">
        <v>137</v>
      </c>
      <c r="C62" t="s">
        <v>138</v>
      </c>
      <c r="D62" t="s">
        <v>139</v>
      </c>
      <c r="E62" t="s">
        <v>140</v>
      </c>
      <c r="F62" t="s">
        <v>141</v>
      </c>
      <c r="G62" s="2">
        <v>45364.583333333299</v>
      </c>
      <c r="H62" t="s">
        <v>16</v>
      </c>
      <c r="I62" t="s">
        <v>17</v>
      </c>
      <c r="J62" t="s">
        <v>129</v>
      </c>
      <c r="K62" t="s">
        <v>33</v>
      </c>
      <c r="L62" t="s">
        <v>56</v>
      </c>
      <c r="M62" t="s">
        <v>19</v>
      </c>
      <c r="N62" t="s">
        <v>19</v>
      </c>
      <c r="O62" t="s">
        <v>19</v>
      </c>
      <c r="P62" s="4" t="str">
        <f t="shared" si="0"/>
        <v>With Management</v>
      </c>
      <c r="Q62" s="4" t="str">
        <f t="shared" si="1"/>
        <v>With ISS</v>
      </c>
      <c r="R62"/>
      <c r="S62"/>
      <c r="T62"/>
      <c r="V62"/>
    </row>
    <row r="63" spans="2:22" ht="12" customHeight="1" x14ac:dyDescent="0.2">
      <c r="B63" t="s">
        <v>137</v>
      </c>
      <c r="C63" t="s">
        <v>138</v>
      </c>
      <c r="D63" t="s">
        <v>139</v>
      </c>
      <c r="E63" t="s">
        <v>140</v>
      </c>
      <c r="F63" t="s">
        <v>141</v>
      </c>
      <c r="G63" s="2">
        <v>45364.583333333299</v>
      </c>
      <c r="H63" t="s">
        <v>16</v>
      </c>
      <c r="I63" t="s">
        <v>17</v>
      </c>
      <c r="J63" t="s">
        <v>133</v>
      </c>
      <c r="K63" t="s">
        <v>57</v>
      </c>
      <c r="L63" t="s">
        <v>58</v>
      </c>
      <c r="M63"/>
      <c r="N63"/>
      <c r="O63" t="s">
        <v>416</v>
      </c>
      <c r="P63" t="s">
        <v>416</v>
      </c>
      <c r="Q63" t="s">
        <v>416</v>
      </c>
      <c r="R63"/>
      <c r="S63"/>
      <c r="T63"/>
      <c r="V63"/>
    </row>
    <row r="64" spans="2:22" ht="12" customHeight="1" x14ac:dyDescent="0.2">
      <c r="B64" t="s">
        <v>177</v>
      </c>
      <c r="C64" t="s">
        <v>178</v>
      </c>
      <c r="D64" t="s">
        <v>179</v>
      </c>
      <c r="E64" t="s">
        <v>180</v>
      </c>
      <c r="F64" t="s">
        <v>181</v>
      </c>
      <c r="G64" s="2">
        <v>45364.583333333299</v>
      </c>
      <c r="H64" t="s">
        <v>16</v>
      </c>
      <c r="I64" t="s">
        <v>17</v>
      </c>
      <c r="J64" t="s">
        <v>34</v>
      </c>
      <c r="K64" t="s">
        <v>24</v>
      </c>
      <c r="L64" t="s">
        <v>182</v>
      </c>
      <c r="M64" t="s">
        <v>19</v>
      </c>
      <c r="N64" t="s">
        <v>19</v>
      </c>
      <c r="O64" t="s">
        <v>19</v>
      </c>
      <c r="P64" s="4" t="str">
        <f t="shared" si="0"/>
        <v>With Management</v>
      </c>
      <c r="Q64" s="4" t="str">
        <f t="shared" si="1"/>
        <v>With ISS</v>
      </c>
      <c r="R64" t="s">
        <v>183</v>
      </c>
      <c r="S64" t="s">
        <v>183</v>
      </c>
      <c r="T64"/>
      <c r="V64"/>
    </row>
    <row r="65" spans="2:22" ht="12" customHeight="1" x14ac:dyDescent="0.2">
      <c r="B65" t="s">
        <v>177</v>
      </c>
      <c r="C65" t="s">
        <v>178</v>
      </c>
      <c r="D65" t="s">
        <v>179</v>
      </c>
      <c r="E65" t="s">
        <v>180</v>
      </c>
      <c r="F65" t="s">
        <v>181</v>
      </c>
      <c r="G65" s="2">
        <v>45364.583333333299</v>
      </c>
      <c r="H65" t="s">
        <v>16</v>
      </c>
      <c r="I65" t="s">
        <v>17</v>
      </c>
      <c r="J65" t="s">
        <v>35</v>
      </c>
      <c r="K65" t="s">
        <v>24</v>
      </c>
      <c r="L65" t="s">
        <v>184</v>
      </c>
      <c r="M65" t="s">
        <v>19</v>
      </c>
      <c r="N65" t="s">
        <v>19</v>
      </c>
      <c r="O65" t="s">
        <v>19</v>
      </c>
      <c r="P65" s="4" t="str">
        <f t="shared" si="0"/>
        <v>With Management</v>
      </c>
      <c r="Q65" s="4" t="str">
        <f t="shared" si="1"/>
        <v>With ISS</v>
      </c>
      <c r="R65" t="s">
        <v>183</v>
      </c>
      <c r="S65" t="s">
        <v>183</v>
      </c>
      <c r="T65"/>
      <c r="V65"/>
    </row>
    <row r="66" spans="2:22" ht="12" customHeight="1" x14ac:dyDescent="0.2">
      <c r="B66" t="s">
        <v>177</v>
      </c>
      <c r="C66" t="s">
        <v>178</v>
      </c>
      <c r="D66" t="s">
        <v>179</v>
      </c>
      <c r="E66" t="s">
        <v>180</v>
      </c>
      <c r="F66" t="s">
        <v>181</v>
      </c>
      <c r="G66" s="2">
        <v>45364.583333333299</v>
      </c>
      <c r="H66" t="s">
        <v>16</v>
      </c>
      <c r="I66" t="s">
        <v>17</v>
      </c>
      <c r="J66" t="s">
        <v>185</v>
      </c>
      <c r="K66" t="s">
        <v>24</v>
      </c>
      <c r="L66" t="s">
        <v>186</v>
      </c>
      <c r="M66" t="s">
        <v>19</v>
      </c>
      <c r="N66" t="s">
        <v>19</v>
      </c>
      <c r="O66" t="s">
        <v>25</v>
      </c>
      <c r="P66" s="4" t="str">
        <f t="shared" si="0"/>
        <v>Against Management</v>
      </c>
      <c r="Q66" s="4" t="str">
        <f t="shared" si="1"/>
        <v>Against ISS</v>
      </c>
      <c r="R66" t="s">
        <v>39</v>
      </c>
      <c r="S66" t="s">
        <v>39</v>
      </c>
      <c r="T66"/>
      <c r="V66"/>
    </row>
    <row r="67" spans="2:22" ht="12" customHeight="1" x14ac:dyDescent="0.2">
      <c r="B67" t="s">
        <v>177</v>
      </c>
      <c r="C67" t="s">
        <v>178</v>
      </c>
      <c r="D67" t="s">
        <v>179</v>
      </c>
      <c r="E67" t="s">
        <v>180</v>
      </c>
      <c r="F67" t="s">
        <v>181</v>
      </c>
      <c r="G67" s="2">
        <v>45364.583333333299</v>
      </c>
      <c r="H67" t="s">
        <v>16</v>
      </c>
      <c r="I67" t="s">
        <v>17</v>
      </c>
      <c r="J67" t="s">
        <v>187</v>
      </c>
      <c r="K67" t="s">
        <v>24</v>
      </c>
      <c r="L67" t="s">
        <v>188</v>
      </c>
      <c r="M67" t="s">
        <v>19</v>
      </c>
      <c r="N67" t="s">
        <v>19</v>
      </c>
      <c r="O67" t="s">
        <v>19</v>
      </c>
      <c r="P67" s="4" t="str">
        <f t="shared" si="0"/>
        <v>With Management</v>
      </c>
      <c r="Q67" s="4" t="str">
        <f t="shared" si="1"/>
        <v>With ISS</v>
      </c>
      <c r="R67" t="s">
        <v>183</v>
      </c>
      <c r="S67" t="s">
        <v>183</v>
      </c>
      <c r="T67"/>
      <c r="V67"/>
    </row>
    <row r="68" spans="2:22" ht="12" customHeight="1" x14ac:dyDescent="0.2">
      <c r="B68" t="s">
        <v>177</v>
      </c>
      <c r="C68" t="s">
        <v>178</v>
      </c>
      <c r="D68" t="s">
        <v>179</v>
      </c>
      <c r="E68" t="s">
        <v>180</v>
      </c>
      <c r="F68" t="s">
        <v>181</v>
      </c>
      <c r="G68" s="2">
        <v>45364.583333333299</v>
      </c>
      <c r="H68" t="s">
        <v>16</v>
      </c>
      <c r="I68" t="s">
        <v>17</v>
      </c>
      <c r="J68" t="s">
        <v>189</v>
      </c>
      <c r="K68" t="s">
        <v>24</v>
      </c>
      <c r="L68" t="s">
        <v>190</v>
      </c>
      <c r="M68" t="s">
        <v>19</v>
      </c>
      <c r="N68" t="s">
        <v>19</v>
      </c>
      <c r="O68" t="s">
        <v>19</v>
      </c>
      <c r="P68" s="4" t="str">
        <f t="shared" si="0"/>
        <v>With Management</v>
      </c>
      <c r="Q68" s="4" t="str">
        <f t="shared" si="1"/>
        <v>With ISS</v>
      </c>
      <c r="R68" t="s">
        <v>183</v>
      </c>
      <c r="S68" t="s">
        <v>183</v>
      </c>
      <c r="T68"/>
      <c r="V68"/>
    </row>
    <row r="69" spans="2:22" ht="12" customHeight="1" x14ac:dyDescent="0.2">
      <c r="B69" t="s">
        <v>177</v>
      </c>
      <c r="C69" t="s">
        <v>178</v>
      </c>
      <c r="D69" t="s">
        <v>179</v>
      </c>
      <c r="E69" t="s">
        <v>180</v>
      </c>
      <c r="F69" t="s">
        <v>181</v>
      </c>
      <c r="G69" s="2">
        <v>45364.583333333299</v>
      </c>
      <c r="H69" t="s">
        <v>16</v>
      </c>
      <c r="I69" t="s">
        <v>17</v>
      </c>
      <c r="J69" t="s">
        <v>191</v>
      </c>
      <c r="K69" t="s">
        <v>24</v>
      </c>
      <c r="L69" t="s">
        <v>192</v>
      </c>
      <c r="M69" t="s">
        <v>19</v>
      </c>
      <c r="N69" t="s">
        <v>19</v>
      </c>
      <c r="O69" t="s">
        <v>19</v>
      </c>
      <c r="P69" s="4" t="str">
        <f t="shared" si="0"/>
        <v>With Management</v>
      </c>
      <c r="Q69" s="4" t="str">
        <f t="shared" si="1"/>
        <v>With ISS</v>
      </c>
      <c r="R69" t="s">
        <v>183</v>
      </c>
      <c r="S69" t="s">
        <v>183</v>
      </c>
      <c r="T69"/>
      <c r="V69"/>
    </row>
    <row r="70" spans="2:22" ht="12" customHeight="1" x14ac:dyDescent="0.2">
      <c r="B70" t="s">
        <v>177</v>
      </c>
      <c r="C70" t="s">
        <v>178</v>
      </c>
      <c r="D70" t="s">
        <v>179</v>
      </c>
      <c r="E70" t="s">
        <v>180</v>
      </c>
      <c r="F70" t="s">
        <v>181</v>
      </c>
      <c r="G70" s="2">
        <v>45364.583333333299</v>
      </c>
      <c r="H70" t="s">
        <v>16</v>
      </c>
      <c r="I70" t="s">
        <v>17</v>
      </c>
      <c r="J70" t="s">
        <v>193</v>
      </c>
      <c r="K70" t="s">
        <v>24</v>
      </c>
      <c r="L70" t="s">
        <v>194</v>
      </c>
      <c r="M70" t="s">
        <v>19</v>
      </c>
      <c r="N70" t="s">
        <v>19</v>
      </c>
      <c r="O70" t="s">
        <v>19</v>
      </c>
      <c r="P70" s="4" t="str">
        <f t="shared" si="0"/>
        <v>With Management</v>
      </c>
      <c r="Q70" s="4" t="str">
        <f t="shared" si="1"/>
        <v>With ISS</v>
      </c>
      <c r="R70" t="s">
        <v>183</v>
      </c>
      <c r="S70" t="s">
        <v>183</v>
      </c>
      <c r="T70"/>
      <c r="V70"/>
    </row>
    <row r="71" spans="2:22" ht="12" customHeight="1" x14ac:dyDescent="0.2">
      <c r="B71" t="s">
        <v>177</v>
      </c>
      <c r="C71" t="s">
        <v>178</v>
      </c>
      <c r="D71" t="s">
        <v>179</v>
      </c>
      <c r="E71" t="s">
        <v>180</v>
      </c>
      <c r="F71" t="s">
        <v>181</v>
      </c>
      <c r="G71" s="2">
        <v>45364.583333333299</v>
      </c>
      <c r="H71" t="s">
        <v>16</v>
      </c>
      <c r="I71" t="s">
        <v>17</v>
      </c>
      <c r="J71" t="s">
        <v>195</v>
      </c>
      <c r="K71" t="s">
        <v>24</v>
      </c>
      <c r="L71" t="s">
        <v>196</v>
      </c>
      <c r="M71" t="s">
        <v>19</v>
      </c>
      <c r="N71" t="s">
        <v>19</v>
      </c>
      <c r="O71" t="s">
        <v>25</v>
      </c>
      <c r="P71" s="4" t="str">
        <f t="shared" si="0"/>
        <v>Against Management</v>
      </c>
      <c r="Q71" s="4" t="str">
        <f t="shared" si="1"/>
        <v>Against ISS</v>
      </c>
      <c r="R71" t="s">
        <v>197</v>
      </c>
      <c r="S71" t="s">
        <v>197</v>
      </c>
      <c r="T71"/>
      <c r="V71"/>
    </row>
    <row r="72" spans="2:22" ht="12" customHeight="1" x14ac:dyDescent="0.2">
      <c r="B72" t="s">
        <v>177</v>
      </c>
      <c r="C72" t="s">
        <v>178</v>
      </c>
      <c r="D72" t="s">
        <v>179</v>
      </c>
      <c r="E72" t="s">
        <v>180</v>
      </c>
      <c r="F72" t="s">
        <v>181</v>
      </c>
      <c r="G72" s="2">
        <v>45364.583333333299</v>
      </c>
      <c r="H72" t="s">
        <v>16</v>
      </c>
      <c r="I72" t="s">
        <v>17</v>
      </c>
      <c r="J72" t="s">
        <v>198</v>
      </c>
      <c r="K72" t="s">
        <v>24</v>
      </c>
      <c r="L72" t="s">
        <v>199</v>
      </c>
      <c r="M72" t="s">
        <v>19</v>
      </c>
      <c r="N72" t="s">
        <v>19</v>
      </c>
      <c r="O72" t="s">
        <v>19</v>
      </c>
      <c r="P72" s="4" t="str">
        <f t="shared" si="0"/>
        <v>With Management</v>
      </c>
      <c r="Q72" s="4" t="str">
        <f t="shared" si="1"/>
        <v>With ISS</v>
      </c>
      <c r="R72" t="s">
        <v>183</v>
      </c>
      <c r="S72" t="s">
        <v>183</v>
      </c>
      <c r="T72"/>
      <c r="V72"/>
    </row>
    <row r="73" spans="2:22" ht="12" customHeight="1" x14ac:dyDescent="0.2">
      <c r="B73" t="s">
        <v>177</v>
      </c>
      <c r="C73" t="s">
        <v>178</v>
      </c>
      <c r="D73" t="s">
        <v>179</v>
      </c>
      <c r="E73" t="s">
        <v>180</v>
      </c>
      <c r="F73" t="s">
        <v>181</v>
      </c>
      <c r="G73" s="2">
        <v>45364.583333333299</v>
      </c>
      <c r="H73" t="s">
        <v>16</v>
      </c>
      <c r="I73" t="s">
        <v>17</v>
      </c>
      <c r="J73" t="s">
        <v>200</v>
      </c>
      <c r="K73" t="s">
        <v>24</v>
      </c>
      <c r="L73" t="s">
        <v>201</v>
      </c>
      <c r="M73" t="s">
        <v>19</v>
      </c>
      <c r="N73" t="s">
        <v>19</v>
      </c>
      <c r="O73" t="s">
        <v>19</v>
      </c>
      <c r="P73" s="4" t="str">
        <f t="shared" si="0"/>
        <v>With Management</v>
      </c>
      <c r="Q73" s="4" t="str">
        <f t="shared" si="1"/>
        <v>With ISS</v>
      </c>
      <c r="R73" t="s">
        <v>183</v>
      </c>
      <c r="S73" t="s">
        <v>183</v>
      </c>
      <c r="T73"/>
      <c r="V73"/>
    </row>
    <row r="74" spans="2:22" ht="12" customHeight="1" x14ac:dyDescent="0.2">
      <c r="B74" t="s">
        <v>177</v>
      </c>
      <c r="C74" t="s">
        <v>178</v>
      </c>
      <c r="D74" t="s">
        <v>179</v>
      </c>
      <c r="E74" t="s">
        <v>180</v>
      </c>
      <c r="F74" t="s">
        <v>181</v>
      </c>
      <c r="G74" s="2">
        <v>45364.583333333299</v>
      </c>
      <c r="H74" t="s">
        <v>16</v>
      </c>
      <c r="I74" t="s">
        <v>17</v>
      </c>
      <c r="J74" t="s">
        <v>202</v>
      </c>
      <c r="K74" t="s">
        <v>24</v>
      </c>
      <c r="L74" t="s">
        <v>203</v>
      </c>
      <c r="M74" t="s">
        <v>19</v>
      </c>
      <c r="N74" t="s">
        <v>19</v>
      </c>
      <c r="O74" t="s">
        <v>19</v>
      </c>
      <c r="P74" s="4" t="str">
        <f t="shared" si="0"/>
        <v>With Management</v>
      </c>
      <c r="Q74" s="4" t="str">
        <f t="shared" si="1"/>
        <v>With ISS</v>
      </c>
      <c r="R74" t="s">
        <v>183</v>
      </c>
      <c r="S74" t="s">
        <v>183</v>
      </c>
      <c r="T74"/>
      <c r="V74"/>
    </row>
    <row r="75" spans="2:22" ht="12" customHeight="1" x14ac:dyDescent="0.2">
      <c r="B75" t="s">
        <v>177</v>
      </c>
      <c r="C75" t="s">
        <v>178</v>
      </c>
      <c r="D75" t="s">
        <v>179</v>
      </c>
      <c r="E75" t="s">
        <v>180</v>
      </c>
      <c r="F75" t="s">
        <v>181</v>
      </c>
      <c r="G75" s="2">
        <v>45364.583333333299</v>
      </c>
      <c r="H75" t="s">
        <v>16</v>
      </c>
      <c r="I75" t="s">
        <v>17</v>
      </c>
      <c r="J75" t="s">
        <v>65</v>
      </c>
      <c r="K75" t="s">
        <v>204</v>
      </c>
      <c r="L75" t="s">
        <v>205</v>
      </c>
      <c r="M75" t="s">
        <v>19</v>
      </c>
      <c r="N75" t="s">
        <v>19</v>
      </c>
      <c r="O75" t="s">
        <v>19</v>
      </c>
      <c r="P75" s="4" t="str">
        <f t="shared" si="0"/>
        <v>With Management</v>
      </c>
      <c r="Q75" s="4" t="str">
        <f t="shared" si="1"/>
        <v>With ISS</v>
      </c>
      <c r="R75"/>
      <c r="S75"/>
      <c r="T75"/>
      <c r="V75"/>
    </row>
    <row r="76" spans="2:22" ht="12" customHeight="1" x14ac:dyDescent="0.2">
      <c r="B76" t="s">
        <v>177</v>
      </c>
      <c r="C76" t="s">
        <v>178</v>
      </c>
      <c r="D76" t="s">
        <v>179</v>
      </c>
      <c r="E76" t="s">
        <v>180</v>
      </c>
      <c r="F76" t="s">
        <v>181</v>
      </c>
      <c r="G76" s="2">
        <v>45364.583333333299</v>
      </c>
      <c r="H76" t="s">
        <v>16</v>
      </c>
      <c r="I76" t="s">
        <v>17</v>
      </c>
      <c r="J76" t="s">
        <v>206</v>
      </c>
      <c r="K76" t="s">
        <v>207</v>
      </c>
      <c r="L76" t="s">
        <v>208</v>
      </c>
      <c r="M76" t="s">
        <v>19</v>
      </c>
      <c r="N76" t="s">
        <v>19</v>
      </c>
      <c r="O76" t="s">
        <v>25</v>
      </c>
      <c r="P76" s="4" t="str">
        <f t="shared" ref="P76:P139" si="2">IF(M76=O76, "With Management", "Against Management")</f>
        <v>Against Management</v>
      </c>
      <c r="Q76" s="4" t="str">
        <f t="shared" ref="Q76:Q139" si="3">IF(N76=O76, "With ISS", "Against ISS")</f>
        <v>Against ISS</v>
      </c>
      <c r="R76" t="s">
        <v>209</v>
      </c>
      <c r="S76" t="s">
        <v>209</v>
      </c>
      <c r="T76"/>
      <c r="V76"/>
    </row>
    <row r="77" spans="2:22" ht="12" customHeight="1" x14ac:dyDescent="0.2">
      <c r="B77" t="s">
        <v>177</v>
      </c>
      <c r="C77" t="s">
        <v>178</v>
      </c>
      <c r="D77" t="s">
        <v>179</v>
      </c>
      <c r="E77" t="s">
        <v>180</v>
      </c>
      <c r="F77" t="s">
        <v>181</v>
      </c>
      <c r="G77" s="2">
        <v>45364.583333333299</v>
      </c>
      <c r="H77" t="s">
        <v>16</v>
      </c>
      <c r="I77" t="s">
        <v>17</v>
      </c>
      <c r="J77" t="s">
        <v>210</v>
      </c>
      <c r="K77" t="s">
        <v>207</v>
      </c>
      <c r="L77" t="s">
        <v>211</v>
      </c>
      <c r="M77" t="s">
        <v>19</v>
      </c>
      <c r="N77" t="s">
        <v>19</v>
      </c>
      <c r="O77" t="s">
        <v>19</v>
      </c>
      <c r="P77" s="4" t="str">
        <f t="shared" si="2"/>
        <v>With Management</v>
      </c>
      <c r="Q77" s="4" t="str">
        <f t="shared" si="3"/>
        <v>With ISS</v>
      </c>
      <c r="R77" t="s">
        <v>212</v>
      </c>
      <c r="S77" t="s">
        <v>212</v>
      </c>
      <c r="T77"/>
      <c r="V77"/>
    </row>
    <row r="78" spans="2:22" ht="12" customHeight="1" x14ac:dyDescent="0.2">
      <c r="B78" t="s">
        <v>177</v>
      </c>
      <c r="C78" t="s">
        <v>178</v>
      </c>
      <c r="D78" t="s">
        <v>179</v>
      </c>
      <c r="E78" t="s">
        <v>180</v>
      </c>
      <c r="F78" t="s">
        <v>181</v>
      </c>
      <c r="G78" s="2">
        <v>45364.583333333299</v>
      </c>
      <c r="H78" t="s">
        <v>16</v>
      </c>
      <c r="I78" t="s">
        <v>17</v>
      </c>
      <c r="J78" t="s">
        <v>213</v>
      </c>
      <c r="K78" t="s">
        <v>207</v>
      </c>
      <c r="L78" t="s">
        <v>214</v>
      </c>
      <c r="M78" t="s">
        <v>19</v>
      </c>
      <c r="N78" t="s">
        <v>19</v>
      </c>
      <c r="O78" t="s">
        <v>19</v>
      </c>
      <c r="P78" s="4" t="str">
        <f t="shared" si="2"/>
        <v>With Management</v>
      </c>
      <c r="Q78" s="4" t="str">
        <f t="shared" si="3"/>
        <v>With ISS</v>
      </c>
      <c r="R78" t="s">
        <v>212</v>
      </c>
      <c r="S78" t="s">
        <v>212</v>
      </c>
      <c r="T78"/>
      <c r="V78"/>
    </row>
    <row r="79" spans="2:22" ht="12" customHeight="1" x14ac:dyDescent="0.2">
      <c r="B79" t="s">
        <v>177</v>
      </c>
      <c r="C79" t="s">
        <v>178</v>
      </c>
      <c r="D79" t="s">
        <v>179</v>
      </c>
      <c r="E79" t="s">
        <v>180</v>
      </c>
      <c r="F79" t="s">
        <v>181</v>
      </c>
      <c r="G79" s="2">
        <v>45364.583333333299</v>
      </c>
      <c r="H79" t="s">
        <v>16</v>
      </c>
      <c r="I79" t="s">
        <v>17</v>
      </c>
      <c r="J79" t="s">
        <v>22</v>
      </c>
      <c r="K79" t="s">
        <v>215</v>
      </c>
      <c r="L79" t="s">
        <v>216</v>
      </c>
      <c r="M79" t="s">
        <v>19</v>
      </c>
      <c r="N79" t="s">
        <v>19</v>
      </c>
      <c r="O79" t="s">
        <v>19</v>
      </c>
      <c r="P79" s="4" t="str">
        <f t="shared" si="2"/>
        <v>With Management</v>
      </c>
      <c r="Q79" s="4" t="str">
        <f t="shared" si="3"/>
        <v>With ISS</v>
      </c>
      <c r="R79"/>
      <c r="S79"/>
      <c r="T79"/>
      <c r="V79"/>
    </row>
    <row r="80" spans="2:22" ht="12" customHeight="1" x14ac:dyDescent="0.2">
      <c r="B80" t="s">
        <v>177</v>
      </c>
      <c r="C80" t="s">
        <v>178</v>
      </c>
      <c r="D80" t="s">
        <v>179</v>
      </c>
      <c r="E80" t="s">
        <v>180</v>
      </c>
      <c r="F80" t="s">
        <v>181</v>
      </c>
      <c r="G80" s="2">
        <v>45364.583333333299</v>
      </c>
      <c r="H80" t="s">
        <v>16</v>
      </c>
      <c r="I80" t="s">
        <v>17</v>
      </c>
      <c r="J80" t="s">
        <v>217</v>
      </c>
      <c r="K80" t="s">
        <v>30</v>
      </c>
      <c r="L80" t="s">
        <v>218</v>
      </c>
      <c r="M80" t="s">
        <v>19</v>
      </c>
      <c r="N80" t="s">
        <v>19</v>
      </c>
      <c r="O80" t="s">
        <v>19</v>
      </c>
      <c r="P80" s="4" t="str">
        <f t="shared" si="2"/>
        <v>With Management</v>
      </c>
      <c r="Q80" s="4" t="str">
        <f t="shared" si="3"/>
        <v>With ISS</v>
      </c>
      <c r="R80" t="s">
        <v>219</v>
      </c>
      <c r="S80" t="s">
        <v>219</v>
      </c>
      <c r="T80"/>
      <c r="V80"/>
    </row>
    <row r="81" spans="2:22" ht="12" customHeight="1" x14ac:dyDescent="0.2">
      <c r="B81" t="s">
        <v>177</v>
      </c>
      <c r="C81" t="s">
        <v>178</v>
      </c>
      <c r="D81" t="s">
        <v>179</v>
      </c>
      <c r="E81" t="s">
        <v>180</v>
      </c>
      <c r="F81" t="s">
        <v>181</v>
      </c>
      <c r="G81" s="2">
        <v>45364.583333333299</v>
      </c>
      <c r="H81" t="s">
        <v>16</v>
      </c>
      <c r="I81" t="s">
        <v>17</v>
      </c>
      <c r="J81" t="s">
        <v>220</v>
      </c>
      <c r="K81" t="s">
        <v>30</v>
      </c>
      <c r="L81" t="s">
        <v>221</v>
      </c>
      <c r="M81" t="s">
        <v>19</v>
      </c>
      <c r="N81" t="s">
        <v>19</v>
      </c>
      <c r="O81" t="s">
        <v>19</v>
      </c>
      <c r="P81" s="4" t="str">
        <f t="shared" si="2"/>
        <v>With Management</v>
      </c>
      <c r="Q81" s="4" t="str">
        <f t="shared" si="3"/>
        <v>With ISS</v>
      </c>
      <c r="R81" t="s">
        <v>219</v>
      </c>
      <c r="S81" t="s">
        <v>219</v>
      </c>
      <c r="T81"/>
      <c r="V81"/>
    </row>
    <row r="82" spans="2:22" ht="12" customHeight="1" x14ac:dyDescent="0.2">
      <c r="B82" t="s">
        <v>177</v>
      </c>
      <c r="C82" t="s">
        <v>178</v>
      </c>
      <c r="D82" t="s">
        <v>179</v>
      </c>
      <c r="E82" t="s">
        <v>180</v>
      </c>
      <c r="F82" t="s">
        <v>181</v>
      </c>
      <c r="G82" s="2">
        <v>45364.583333333299</v>
      </c>
      <c r="H82" t="s">
        <v>16</v>
      </c>
      <c r="I82" t="s">
        <v>17</v>
      </c>
      <c r="J82" t="s">
        <v>222</v>
      </c>
      <c r="K82" t="s">
        <v>223</v>
      </c>
      <c r="L82" t="s">
        <v>224</v>
      </c>
      <c r="M82" t="s">
        <v>19</v>
      </c>
      <c r="N82" t="s">
        <v>19</v>
      </c>
      <c r="O82" t="s">
        <v>19</v>
      </c>
      <c r="P82" s="4" t="str">
        <f t="shared" si="2"/>
        <v>With Management</v>
      </c>
      <c r="Q82" s="4" t="str">
        <f t="shared" si="3"/>
        <v>With ISS</v>
      </c>
      <c r="R82" t="s">
        <v>219</v>
      </c>
      <c r="S82" t="s">
        <v>219</v>
      </c>
      <c r="T82"/>
      <c r="V82"/>
    </row>
    <row r="83" spans="2:22" ht="12" customHeight="1" x14ac:dyDescent="0.2">
      <c r="B83" t="s">
        <v>177</v>
      </c>
      <c r="C83" t="s">
        <v>178</v>
      </c>
      <c r="D83" t="s">
        <v>179</v>
      </c>
      <c r="E83" t="s">
        <v>180</v>
      </c>
      <c r="F83" t="s">
        <v>181</v>
      </c>
      <c r="G83" s="2">
        <v>45364.583333333299</v>
      </c>
      <c r="H83" t="s">
        <v>16</v>
      </c>
      <c r="I83" t="s">
        <v>17</v>
      </c>
      <c r="J83" t="s">
        <v>160</v>
      </c>
      <c r="K83" t="s">
        <v>225</v>
      </c>
      <c r="L83" t="s">
        <v>226</v>
      </c>
      <c r="M83" t="s">
        <v>19</v>
      </c>
      <c r="N83" t="s">
        <v>19</v>
      </c>
      <c r="O83" t="s">
        <v>19</v>
      </c>
      <c r="P83" s="4" t="str">
        <f t="shared" si="2"/>
        <v>With Management</v>
      </c>
      <c r="Q83" s="4" t="str">
        <f t="shared" si="3"/>
        <v>With ISS</v>
      </c>
      <c r="R83"/>
      <c r="S83"/>
      <c r="T83"/>
      <c r="V83"/>
    </row>
    <row r="84" spans="2:22" ht="12" customHeight="1" x14ac:dyDescent="0.2">
      <c r="B84" t="s">
        <v>177</v>
      </c>
      <c r="C84" t="s">
        <v>178</v>
      </c>
      <c r="D84" t="s">
        <v>179</v>
      </c>
      <c r="E84" t="s">
        <v>180</v>
      </c>
      <c r="F84" t="s">
        <v>181</v>
      </c>
      <c r="G84" s="2">
        <v>45364.583333333299</v>
      </c>
      <c r="H84" t="s">
        <v>16</v>
      </c>
      <c r="I84" t="s">
        <v>17</v>
      </c>
      <c r="J84" t="s">
        <v>227</v>
      </c>
      <c r="K84" t="s">
        <v>32</v>
      </c>
      <c r="L84" t="s">
        <v>228</v>
      </c>
      <c r="M84" t="s">
        <v>19</v>
      </c>
      <c r="N84" t="s">
        <v>19</v>
      </c>
      <c r="O84" t="s">
        <v>25</v>
      </c>
      <c r="P84" s="4" t="str">
        <f t="shared" si="2"/>
        <v>Against Management</v>
      </c>
      <c r="Q84" s="4" t="str">
        <f t="shared" si="3"/>
        <v>Against ISS</v>
      </c>
      <c r="R84" t="s">
        <v>39</v>
      </c>
      <c r="S84" t="s">
        <v>39</v>
      </c>
      <c r="T84"/>
      <c r="V84"/>
    </row>
    <row r="85" spans="2:22" ht="12" customHeight="1" x14ac:dyDescent="0.2">
      <c r="B85" t="s">
        <v>177</v>
      </c>
      <c r="C85" t="s">
        <v>178</v>
      </c>
      <c r="D85" t="s">
        <v>179</v>
      </c>
      <c r="E85" t="s">
        <v>180</v>
      </c>
      <c r="F85" t="s">
        <v>181</v>
      </c>
      <c r="G85" s="2">
        <v>45364.583333333299</v>
      </c>
      <c r="H85" t="s">
        <v>16</v>
      </c>
      <c r="I85" t="s">
        <v>17</v>
      </c>
      <c r="J85" t="s">
        <v>229</v>
      </c>
      <c r="K85" t="s">
        <v>32</v>
      </c>
      <c r="L85" t="s">
        <v>230</v>
      </c>
      <c r="M85" t="s">
        <v>19</v>
      </c>
      <c r="N85" t="s">
        <v>19</v>
      </c>
      <c r="O85" t="s">
        <v>19</v>
      </c>
      <c r="P85" s="4" t="str">
        <f t="shared" si="2"/>
        <v>With Management</v>
      </c>
      <c r="Q85" s="4" t="str">
        <f t="shared" si="3"/>
        <v>With ISS</v>
      </c>
      <c r="R85" t="s">
        <v>231</v>
      </c>
      <c r="S85" t="s">
        <v>231</v>
      </c>
      <c r="T85"/>
      <c r="V85"/>
    </row>
    <row r="86" spans="2:22" ht="12" customHeight="1" x14ac:dyDescent="0.2">
      <c r="B86" t="s">
        <v>177</v>
      </c>
      <c r="C86" t="s">
        <v>178</v>
      </c>
      <c r="D86" t="s">
        <v>179</v>
      </c>
      <c r="E86" t="s">
        <v>180</v>
      </c>
      <c r="F86" t="s">
        <v>181</v>
      </c>
      <c r="G86" s="2">
        <v>45364.583333333299</v>
      </c>
      <c r="H86" t="s">
        <v>16</v>
      </c>
      <c r="I86" t="s">
        <v>17</v>
      </c>
      <c r="J86" t="s">
        <v>232</v>
      </c>
      <c r="K86" t="s">
        <v>233</v>
      </c>
      <c r="L86" t="s">
        <v>234</v>
      </c>
      <c r="M86" t="s">
        <v>19</v>
      </c>
      <c r="N86" t="s">
        <v>19</v>
      </c>
      <c r="O86" t="s">
        <v>19</v>
      </c>
      <c r="P86" s="4" t="str">
        <f t="shared" si="2"/>
        <v>With Management</v>
      </c>
      <c r="Q86" s="4" t="str">
        <f t="shared" si="3"/>
        <v>With ISS</v>
      </c>
      <c r="R86"/>
      <c r="S86"/>
      <c r="T86"/>
      <c r="V86"/>
    </row>
    <row r="87" spans="2:22" ht="12" customHeight="1" x14ac:dyDescent="0.2">
      <c r="B87" t="s">
        <v>177</v>
      </c>
      <c r="C87" t="s">
        <v>178</v>
      </c>
      <c r="D87" t="s">
        <v>179</v>
      </c>
      <c r="E87" t="s">
        <v>180</v>
      </c>
      <c r="F87" t="s">
        <v>181</v>
      </c>
      <c r="G87" s="2">
        <v>45364.583333333299</v>
      </c>
      <c r="H87" t="s">
        <v>16</v>
      </c>
      <c r="I87" t="s">
        <v>17</v>
      </c>
      <c r="J87" t="s">
        <v>129</v>
      </c>
      <c r="K87" t="s">
        <v>23</v>
      </c>
      <c r="L87" t="s">
        <v>23</v>
      </c>
      <c r="M87" t="s">
        <v>19</v>
      </c>
      <c r="N87" t="s">
        <v>19</v>
      </c>
      <c r="O87" t="s">
        <v>25</v>
      </c>
      <c r="P87" s="4" t="str">
        <f t="shared" si="2"/>
        <v>Against Management</v>
      </c>
      <c r="Q87" s="4" t="str">
        <f t="shared" si="3"/>
        <v>Against ISS</v>
      </c>
      <c r="R87" t="s">
        <v>209</v>
      </c>
      <c r="S87" t="s">
        <v>209</v>
      </c>
      <c r="T87"/>
      <c r="V87"/>
    </row>
    <row r="88" spans="2:22" ht="12" customHeight="1" x14ac:dyDescent="0.2">
      <c r="B88" t="s">
        <v>177</v>
      </c>
      <c r="C88" t="s">
        <v>178</v>
      </c>
      <c r="D88" t="s">
        <v>179</v>
      </c>
      <c r="E88" t="s">
        <v>180</v>
      </c>
      <c r="F88" t="s">
        <v>181</v>
      </c>
      <c r="G88" s="2">
        <v>45364.583333333299</v>
      </c>
      <c r="H88" t="s">
        <v>16</v>
      </c>
      <c r="I88" t="s">
        <v>17</v>
      </c>
      <c r="J88" t="s">
        <v>133</v>
      </c>
      <c r="K88" t="s">
        <v>23</v>
      </c>
      <c r="L88" t="s">
        <v>48</v>
      </c>
      <c r="M88" t="s">
        <v>19</v>
      </c>
      <c r="N88" t="s">
        <v>19</v>
      </c>
      <c r="O88" t="s">
        <v>19</v>
      </c>
      <c r="P88" s="4" t="str">
        <f t="shared" si="2"/>
        <v>With Management</v>
      </c>
      <c r="Q88" s="4" t="str">
        <f t="shared" si="3"/>
        <v>With ISS</v>
      </c>
      <c r="R88"/>
      <c r="S88"/>
      <c r="T88"/>
      <c r="V88"/>
    </row>
    <row r="89" spans="2:22" ht="12" customHeight="1" x14ac:dyDescent="0.2">
      <c r="B89" t="s">
        <v>177</v>
      </c>
      <c r="C89" t="s">
        <v>178</v>
      </c>
      <c r="D89" t="s">
        <v>179</v>
      </c>
      <c r="E89" t="s">
        <v>180</v>
      </c>
      <c r="F89" t="s">
        <v>181</v>
      </c>
      <c r="G89" s="2">
        <v>45364.583333333299</v>
      </c>
      <c r="H89" t="s">
        <v>16</v>
      </c>
      <c r="I89" t="s">
        <v>17</v>
      </c>
      <c r="J89" t="s">
        <v>136</v>
      </c>
      <c r="K89" t="s">
        <v>235</v>
      </c>
      <c r="L89" t="s">
        <v>236</v>
      </c>
      <c r="M89" t="s">
        <v>19</v>
      </c>
      <c r="N89" t="s">
        <v>19</v>
      </c>
      <c r="O89" t="s">
        <v>19</v>
      </c>
      <c r="P89" s="4" t="str">
        <f t="shared" si="2"/>
        <v>With Management</v>
      </c>
      <c r="Q89" s="4" t="str">
        <f t="shared" si="3"/>
        <v>With ISS</v>
      </c>
      <c r="R89"/>
      <c r="S89"/>
      <c r="T89"/>
      <c r="V89"/>
    </row>
    <row r="90" spans="2:22" ht="12" customHeight="1" x14ac:dyDescent="0.2">
      <c r="B90" t="s">
        <v>177</v>
      </c>
      <c r="C90" t="s">
        <v>178</v>
      </c>
      <c r="D90" t="s">
        <v>179</v>
      </c>
      <c r="E90" t="s">
        <v>180</v>
      </c>
      <c r="F90" t="s">
        <v>181</v>
      </c>
      <c r="G90" s="2">
        <v>45364.583333333299</v>
      </c>
      <c r="H90" t="s">
        <v>16</v>
      </c>
      <c r="I90" t="s">
        <v>17</v>
      </c>
      <c r="J90" t="s">
        <v>237</v>
      </c>
      <c r="K90" t="s">
        <v>51</v>
      </c>
      <c r="L90" t="s">
        <v>238</v>
      </c>
      <c r="M90" t="s">
        <v>19</v>
      </c>
      <c r="N90" t="s">
        <v>19</v>
      </c>
      <c r="O90" t="s">
        <v>19</v>
      </c>
      <c r="P90" s="4" t="str">
        <f t="shared" si="2"/>
        <v>With Management</v>
      </c>
      <c r="Q90" s="4" t="str">
        <f t="shared" si="3"/>
        <v>With ISS</v>
      </c>
      <c r="R90"/>
      <c r="S90"/>
      <c r="T90"/>
      <c r="V90"/>
    </row>
    <row r="91" spans="2:22" ht="12" customHeight="1" x14ac:dyDescent="0.2">
      <c r="B91" t="s">
        <v>177</v>
      </c>
      <c r="C91" t="s">
        <v>178</v>
      </c>
      <c r="D91" t="s">
        <v>179</v>
      </c>
      <c r="E91" t="s">
        <v>180</v>
      </c>
      <c r="F91" t="s">
        <v>181</v>
      </c>
      <c r="G91" s="2">
        <v>45364.583333333299</v>
      </c>
      <c r="H91" t="s">
        <v>16</v>
      </c>
      <c r="I91" t="s">
        <v>17</v>
      </c>
      <c r="J91" t="s">
        <v>239</v>
      </c>
      <c r="K91" t="s">
        <v>21</v>
      </c>
      <c r="L91" t="s">
        <v>240</v>
      </c>
      <c r="M91" t="s">
        <v>19</v>
      </c>
      <c r="N91" t="s">
        <v>19</v>
      </c>
      <c r="O91" t="s">
        <v>19</v>
      </c>
      <c r="P91" s="4" t="str">
        <f t="shared" si="2"/>
        <v>With Management</v>
      </c>
      <c r="Q91" s="4" t="str">
        <f t="shared" si="3"/>
        <v>With ISS</v>
      </c>
      <c r="R91" t="s">
        <v>241</v>
      </c>
      <c r="S91" t="s">
        <v>241</v>
      </c>
      <c r="T91"/>
      <c r="V91"/>
    </row>
    <row r="92" spans="2:22" ht="12" customHeight="1" x14ac:dyDescent="0.2">
      <c r="B92" t="s">
        <v>177</v>
      </c>
      <c r="C92" t="s">
        <v>178</v>
      </c>
      <c r="D92" t="s">
        <v>179</v>
      </c>
      <c r="E92" t="s">
        <v>180</v>
      </c>
      <c r="F92" t="s">
        <v>181</v>
      </c>
      <c r="G92" s="2">
        <v>45364.583333333299</v>
      </c>
      <c r="H92" t="s">
        <v>16</v>
      </c>
      <c r="I92" t="s">
        <v>17</v>
      </c>
      <c r="J92" t="s">
        <v>242</v>
      </c>
      <c r="K92" t="s">
        <v>243</v>
      </c>
      <c r="L92" t="s">
        <v>244</v>
      </c>
      <c r="M92" t="s">
        <v>19</v>
      </c>
      <c r="N92" t="s">
        <v>19</v>
      </c>
      <c r="O92" t="s">
        <v>19</v>
      </c>
      <c r="P92" s="4" t="str">
        <f t="shared" si="2"/>
        <v>With Management</v>
      </c>
      <c r="Q92" s="4" t="str">
        <f t="shared" si="3"/>
        <v>With ISS</v>
      </c>
      <c r="R92" t="s">
        <v>241</v>
      </c>
      <c r="S92" t="s">
        <v>241</v>
      </c>
      <c r="T92"/>
      <c r="V92"/>
    </row>
    <row r="93" spans="2:22" ht="12" customHeight="1" x14ac:dyDescent="0.2">
      <c r="B93" t="s">
        <v>177</v>
      </c>
      <c r="C93" t="s">
        <v>178</v>
      </c>
      <c r="D93" t="s">
        <v>179</v>
      </c>
      <c r="E93" t="s">
        <v>180</v>
      </c>
      <c r="F93" t="s">
        <v>181</v>
      </c>
      <c r="G93" s="2">
        <v>45364.583333333299</v>
      </c>
      <c r="H93" t="s">
        <v>16</v>
      </c>
      <c r="I93" t="s">
        <v>17</v>
      </c>
      <c r="J93" t="s">
        <v>245</v>
      </c>
      <c r="K93" t="s">
        <v>246</v>
      </c>
      <c r="L93" t="s">
        <v>247</v>
      </c>
      <c r="M93" t="s">
        <v>19</v>
      </c>
      <c r="N93" t="s">
        <v>19</v>
      </c>
      <c r="O93" t="s">
        <v>19</v>
      </c>
      <c r="P93" s="4" t="str">
        <f t="shared" si="2"/>
        <v>With Management</v>
      </c>
      <c r="Q93" s="4" t="str">
        <f t="shared" si="3"/>
        <v>With ISS</v>
      </c>
      <c r="R93"/>
      <c r="S93"/>
      <c r="T93"/>
      <c r="V93"/>
    </row>
    <row r="94" spans="2:22" ht="12" customHeight="1" x14ac:dyDescent="0.2">
      <c r="B94" t="s">
        <v>177</v>
      </c>
      <c r="C94" t="s">
        <v>178</v>
      </c>
      <c r="D94" t="s">
        <v>179</v>
      </c>
      <c r="E94" t="s">
        <v>180</v>
      </c>
      <c r="F94" t="s">
        <v>181</v>
      </c>
      <c r="G94" s="2">
        <v>45364.583333333299</v>
      </c>
      <c r="H94" t="s">
        <v>16</v>
      </c>
      <c r="I94" t="s">
        <v>17</v>
      </c>
      <c r="J94" t="s">
        <v>248</v>
      </c>
      <c r="K94" t="s">
        <v>249</v>
      </c>
      <c r="L94" t="s">
        <v>250</v>
      </c>
      <c r="M94" t="s">
        <v>19</v>
      </c>
      <c r="N94" t="s">
        <v>19</v>
      </c>
      <c r="O94" t="s">
        <v>19</v>
      </c>
      <c r="P94" s="4" t="str">
        <f t="shared" si="2"/>
        <v>With Management</v>
      </c>
      <c r="Q94" s="4" t="str">
        <f t="shared" si="3"/>
        <v>With ISS</v>
      </c>
      <c r="R94"/>
      <c r="S94"/>
      <c r="T94"/>
      <c r="V94"/>
    </row>
    <row r="95" spans="2:22" ht="12" customHeight="1" x14ac:dyDescent="0.2">
      <c r="B95" t="s">
        <v>177</v>
      </c>
      <c r="C95" t="s">
        <v>178</v>
      </c>
      <c r="D95" t="s">
        <v>179</v>
      </c>
      <c r="E95" t="s">
        <v>180</v>
      </c>
      <c r="F95" t="s">
        <v>181</v>
      </c>
      <c r="G95" s="2">
        <v>45364.583333333299</v>
      </c>
      <c r="H95" t="s">
        <v>16</v>
      </c>
      <c r="I95" t="s">
        <v>17</v>
      </c>
      <c r="J95" t="s">
        <v>251</v>
      </c>
      <c r="K95" t="s">
        <v>252</v>
      </c>
      <c r="L95" t="s">
        <v>253</v>
      </c>
      <c r="M95" t="s">
        <v>19</v>
      </c>
      <c r="N95" t="s">
        <v>19</v>
      </c>
      <c r="O95" t="s">
        <v>19</v>
      </c>
      <c r="P95" s="4" t="str">
        <f t="shared" si="2"/>
        <v>With Management</v>
      </c>
      <c r="Q95" s="4" t="str">
        <f t="shared" si="3"/>
        <v>With ISS</v>
      </c>
      <c r="R95" t="s">
        <v>254</v>
      </c>
      <c r="S95" t="s">
        <v>254</v>
      </c>
      <c r="T95"/>
      <c r="V95"/>
    </row>
    <row r="96" spans="2:22" ht="12" customHeight="1" x14ac:dyDescent="0.2">
      <c r="B96" t="s">
        <v>177</v>
      </c>
      <c r="C96" t="s">
        <v>178</v>
      </c>
      <c r="D96" t="s">
        <v>179</v>
      </c>
      <c r="E96" t="s">
        <v>180</v>
      </c>
      <c r="F96" t="s">
        <v>181</v>
      </c>
      <c r="G96" s="2">
        <v>45364.583333333299</v>
      </c>
      <c r="H96" t="s">
        <v>16</v>
      </c>
      <c r="I96" t="s">
        <v>17</v>
      </c>
      <c r="J96" t="s">
        <v>255</v>
      </c>
      <c r="K96" t="s">
        <v>256</v>
      </c>
      <c r="L96" t="s">
        <v>257</v>
      </c>
      <c r="M96" t="s">
        <v>19</v>
      </c>
      <c r="N96" t="s">
        <v>19</v>
      </c>
      <c r="O96" t="s">
        <v>19</v>
      </c>
      <c r="P96" s="4" t="str">
        <f t="shared" si="2"/>
        <v>With Management</v>
      </c>
      <c r="Q96" s="4" t="str">
        <f t="shared" si="3"/>
        <v>With ISS</v>
      </c>
      <c r="R96" t="s">
        <v>254</v>
      </c>
      <c r="S96" t="s">
        <v>254</v>
      </c>
      <c r="T96"/>
      <c r="V96"/>
    </row>
    <row r="97" spans="2:22" ht="12" customHeight="1" x14ac:dyDescent="0.2">
      <c r="B97" t="s">
        <v>177</v>
      </c>
      <c r="C97" t="s">
        <v>178</v>
      </c>
      <c r="D97" t="s">
        <v>179</v>
      </c>
      <c r="E97" t="s">
        <v>180</v>
      </c>
      <c r="F97" t="s">
        <v>181</v>
      </c>
      <c r="G97" s="2">
        <v>45364.583333333299</v>
      </c>
      <c r="H97" t="s">
        <v>16</v>
      </c>
      <c r="I97" t="s">
        <v>17</v>
      </c>
      <c r="J97" t="s">
        <v>258</v>
      </c>
      <c r="K97" t="s">
        <v>252</v>
      </c>
      <c r="L97" t="s">
        <v>259</v>
      </c>
      <c r="M97" t="s">
        <v>19</v>
      </c>
      <c r="N97" t="s">
        <v>19</v>
      </c>
      <c r="O97" t="s">
        <v>19</v>
      </c>
      <c r="P97" s="4" t="str">
        <f t="shared" si="2"/>
        <v>With Management</v>
      </c>
      <c r="Q97" s="4" t="str">
        <f t="shared" si="3"/>
        <v>With ISS</v>
      </c>
      <c r="R97" t="s">
        <v>254</v>
      </c>
      <c r="S97" t="s">
        <v>254</v>
      </c>
      <c r="T97"/>
      <c r="V97"/>
    </row>
    <row r="98" spans="2:22" ht="12" customHeight="1" x14ac:dyDescent="0.2">
      <c r="B98" t="s">
        <v>177</v>
      </c>
      <c r="C98" t="s">
        <v>178</v>
      </c>
      <c r="D98" t="s">
        <v>179</v>
      </c>
      <c r="E98" t="s">
        <v>180</v>
      </c>
      <c r="F98" t="s">
        <v>181</v>
      </c>
      <c r="G98" s="2">
        <v>45364.583333333299</v>
      </c>
      <c r="H98" t="s">
        <v>16</v>
      </c>
      <c r="I98" t="s">
        <v>17</v>
      </c>
      <c r="J98" t="s">
        <v>260</v>
      </c>
      <c r="K98" t="s">
        <v>31</v>
      </c>
      <c r="L98" t="s">
        <v>31</v>
      </c>
      <c r="M98" t="s">
        <v>19</v>
      </c>
      <c r="N98" t="s">
        <v>19</v>
      </c>
      <c r="O98" t="s">
        <v>19</v>
      </c>
      <c r="P98" s="4" t="str">
        <f t="shared" si="2"/>
        <v>With Management</v>
      </c>
      <c r="Q98" s="4" t="str">
        <f t="shared" si="3"/>
        <v>With ISS</v>
      </c>
      <c r="R98"/>
      <c r="S98"/>
      <c r="T98"/>
      <c r="V98"/>
    </row>
    <row r="99" spans="2:22" ht="12" customHeight="1" x14ac:dyDescent="0.2">
      <c r="B99" t="s">
        <v>177</v>
      </c>
      <c r="C99" t="s">
        <v>178</v>
      </c>
      <c r="D99" t="s">
        <v>179</v>
      </c>
      <c r="E99" t="s">
        <v>180</v>
      </c>
      <c r="F99" t="s">
        <v>181</v>
      </c>
      <c r="G99" s="2">
        <v>45364.583333333299</v>
      </c>
      <c r="H99" t="s">
        <v>16</v>
      </c>
      <c r="I99" t="s">
        <v>17</v>
      </c>
      <c r="J99" t="s">
        <v>261</v>
      </c>
      <c r="K99" t="s">
        <v>262</v>
      </c>
      <c r="L99" t="s">
        <v>262</v>
      </c>
      <c r="M99" t="s">
        <v>19</v>
      </c>
      <c r="N99" t="s">
        <v>19</v>
      </c>
      <c r="O99" t="s">
        <v>19</v>
      </c>
      <c r="P99" s="4" t="str">
        <f t="shared" si="2"/>
        <v>With Management</v>
      </c>
      <c r="Q99" s="4" t="str">
        <f t="shared" si="3"/>
        <v>With ISS</v>
      </c>
      <c r="R99"/>
      <c r="S99"/>
      <c r="T99"/>
      <c r="V99"/>
    </row>
    <row r="100" spans="2:22" ht="12" customHeight="1" x14ac:dyDescent="0.2">
      <c r="B100" t="s">
        <v>263</v>
      </c>
      <c r="C100" t="s">
        <v>264</v>
      </c>
      <c r="D100" t="s">
        <v>265</v>
      </c>
      <c r="E100" t="s">
        <v>266</v>
      </c>
      <c r="F100" t="s">
        <v>267</v>
      </c>
      <c r="G100" s="2">
        <v>45365.333333333299</v>
      </c>
      <c r="H100" t="s">
        <v>16</v>
      </c>
      <c r="I100" t="s">
        <v>17</v>
      </c>
      <c r="J100" t="s">
        <v>268</v>
      </c>
      <c r="K100" t="s">
        <v>24</v>
      </c>
      <c r="L100" t="s">
        <v>269</v>
      </c>
      <c r="M100" t="s">
        <v>19</v>
      </c>
      <c r="N100" t="s">
        <v>19</v>
      </c>
      <c r="O100" t="s">
        <v>19</v>
      </c>
      <c r="P100" s="4" t="str">
        <f t="shared" si="2"/>
        <v>With Management</v>
      </c>
      <c r="Q100" s="4" t="str">
        <f t="shared" si="3"/>
        <v>With ISS</v>
      </c>
      <c r="R100" t="s">
        <v>183</v>
      </c>
      <c r="S100" t="s">
        <v>183</v>
      </c>
      <c r="T100"/>
      <c r="V100"/>
    </row>
    <row r="101" spans="2:22" ht="12" customHeight="1" x14ac:dyDescent="0.2">
      <c r="B101" t="s">
        <v>263</v>
      </c>
      <c r="C101" t="s">
        <v>264</v>
      </c>
      <c r="D101" t="s">
        <v>265</v>
      </c>
      <c r="E101" t="s">
        <v>266</v>
      </c>
      <c r="F101" t="s">
        <v>267</v>
      </c>
      <c r="G101" s="2">
        <v>45365.333333333299</v>
      </c>
      <c r="H101" t="s">
        <v>16</v>
      </c>
      <c r="I101" t="s">
        <v>17</v>
      </c>
      <c r="J101" t="s">
        <v>270</v>
      </c>
      <c r="K101" t="s">
        <v>24</v>
      </c>
      <c r="L101" t="s">
        <v>271</v>
      </c>
      <c r="M101" t="s">
        <v>19</v>
      </c>
      <c r="N101" t="s">
        <v>19</v>
      </c>
      <c r="O101" t="s">
        <v>25</v>
      </c>
      <c r="P101" s="4" t="str">
        <f t="shared" si="2"/>
        <v>Against Management</v>
      </c>
      <c r="Q101" s="4" t="str">
        <f t="shared" si="3"/>
        <v>Against ISS</v>
      </c>
      <c r="R101" t="s">
        <v>272</v>
      </c>
      <c r="S101" t="s">
        <v>272</v>
      </c>
      <c r="T101"/>
      <c r="V101"/>
    </row>
    <row r="102" spans="2:22" ht="12" customHeight="1" x14ac:dyDescent="0.2">
      <c r="B102" t="s">
        <v>263</v>
      </c>
      <c r="C102" t="s">
        <v>264</v>
      </c>
      <c r="D102" t="s">
        <v>265</v>
      </c>
      <c r="E102" t="s">
        <v>266</v>
      </c>
      <c r="F102" t="s">
        <v>267</v>
      </c>
      <c r="G102" s="2">
        <v>45365.333333333299</v>
      </c>
      <c r="H102" t="s">
        <v>16</v>
      </c>
      <c r="I102" t="s">
        <v>17</v>
      </c>
      <c r="J102" t="s">
        <v>273</v>
      </c>
      <c r="K102" t="s">
        <v>24</v>
      </c>
      <c r="L102" t="s">
        <v>274</v>
      </c>
      <c r="M102" t="s">
        <v>19</v>
      </c>
      <c r="N102" t="s">
        <v>19</v>
      </c>
      <c r="O102" t="s">
        <v>19</v>
      </c>
      <c r="P102" s="4" t="str">
        <f t="shared" si="2"/>
        <v>With Management</v>
      </c>
      <c r="Q102" s="4" t="str">
        <f t="shared" si="3"/>
        <v>With ISS</v>
      </c>
      <c r="R102" t="s">
        <v>183</v>
      </c>
      <c r="S102" t="s">
        <v>183</v>
      </c>
      <c r="T102"/>
      <c r="V102"/>
    </row>
    <row r="103" spans="2:22" ht="12" customHeight="1" x14ac:dyDescent="0.2">
      <c r="B103" t="s">
        <v>263</v>
      </c>
      <c r="C103" t="s">
        <v>264</v>
      </c>
      <c r="D103" t="s">
        <v>265</v>
      </c>
      <c r="E103" t="s">
        <v>266</v>
      </c>
      <c r="F103" t="s">
        <v>267</v>
      </c>
      <c r="G103" s="2">
        <v>45365.333333333299</v>
      </c>
      <c r="H103" t="s">
        <v>16</v>
      </c>
      <c r="I103" t="s">
        <v>17</v>
      </c>
      <c r="J103" t="s">
        <v>275</v>
      </c>
      <c r="K103" t="s">
        <v>24</v>
      </c>
      <c r="L103" t="s">
        <v>276</v>
      </c>
      <c r="M103" t="s">
        <v>19</v>
      </c>
      <c r="N103" t="s">
        <v>19</v>
      </c>
      <c r="O103" t="s">
        <v>19</v>
      </c>
      <c r="P103" s="4" t="str">
        <f t="shared" si="2"/>
        <v>With Management</v>
      </c>
      <c r="Q103" s="4" t="str">
        <f t="shared" si="3"/>
        <v>With ISS</v>
      </c>
      <c r="R103" t="s">
        <v>183</v>
      </c>
      <c r="S103" t="s">
        <v>183</v>
      </c>
      <c r="T103"/>
      <c r="V103"/>
    </row>
    <row r="104" spans="2:22" ht="12" customHeight="1" x14ac:dyDescent="0.2">
      <c r="B104" t="s">
        <v>263</v>
      </c>
      <c r="C104" t="s">
        <v>264</v>
      </c>
      <c r="D104" t="s">
        <v>265</v>
      </c>
      <c r="E104" t="s">
        <v>266</v>
      </c>
      <c r="F104" t="s">
        <v>267</v>
      </c>
      <c r="G104" s="2">
        <v>45365.333333333299</v>
      </c>
      <c r="H104" t="s">
        <v>16</v>
      </c>
      <c r="I104" t="s">
        <v>17</v>
      </c>
      <c r="J104" t="s">
        <v>65</v>
      </c>
      <c r="K104" t="s">
        <v>23</v>
      </c>
      <c r="L104" t="s">
        <v>23</v>
      </c>
      <c r="M104" t="s">
        <v>19</v>
      </c>
      <c r="N104" t="s">
        <v>19</v>
      </c>
      <c r="O104" t="s">
        <v>25</v>
      </c>
      <c r="P104" s="4" t="str">
        <f t="shared" si="2"/>
        <v>Against Management</v>
      </c>
      <c r="Q104" s="4" t="str">
        <f t="shared" si="3"/>
        <v>Against ISS</v>
      </c>
      <c r="R104" t="s">
        <v>277</v>
      </c>
      <c r="S104" t="s">
        <v>277</v>
      </c>
      <c r="T104"/>
      <c r="V104"/>
    </row>
    <row r="105" spans="2:22" ht="12" customHeight="1" x14ac:dyDescent="0.2">
      <c r="B105" t="s">
        <v>263</v>
      </c>
      <c r="C105" t="s">
        <v>264</v>
      </c>
      <c r="D105" t="s">
        <v>265</v>
      </c>
      <c r="E105" t="s">
        <v>266</v>
      </c>
      <c r="F105" t="s">
        <v>267</v>
      </c>
      <c r="G105" s="2">
        <v>45365.333333333299</v>
      </c>
      <c r="H105" t="s">
        <v>16</v>
      </c>
      <c r="I105" t="s">
        <v>17</v>
      </c>
      <c r="J105" t="s">
        <v>20</v>
      </c>
      <c r="K105" t="s">
        <v>32</v>
      </c>
      <c r="L105" t="s">
        <v>278</v>
      </c>
      <c r="M105" t="s">
        <v>19</v>
      </c>
      <c r="N105" t="s">
        <v>19</v>
      </c>
      <c r="O105" t="s">
        <v>25</v>
      </c>
      <c r="P105" s="4" t="str">
        <f t="shared" si="2"/>
        <v>Against Management</v>
      </c>
      <c r="Q105" s="4" t="str">
        <f t="shared" si="3"/>
        <v>Against ISS</v>
      </c>
      <c r="R105" t="s">
        <v>39</v>
      </c>
      <c r="S105" t="s">
        <v>39</v>
      </c>
      <c r="T105"/>
      <c r="V105"/>
    </row>
    <row r="106" spans="2:22" ht="12" customHeight="1" x14ac:dyDescent="0.2">
      <c r="B106" t="s">
        <v>263</v>
      </c>
      <c r="C106" t="s">
        <v>264</v>
      </c>
      <c r="D106" t="s">
        <v>265</v>
      </c>
      <c r="E106" t="s">
        <v>266</v>
      </c>
      <c r="F106" t="s">
        <v>267</v>
      </c>
      <c r="G106" s="2">
        <v>45365.333333333299</v>
      </c>
      <c r="H106" t="s">
        <v>16</v>
      </c>
      <c r="I106" t="s">
        <v>279</v>
      </c>
      <c r="J106" t="s">
        <v>22</v>
      </c>
      <c r="K106" t="s">
        <v>280</v>
      </c>
      <c r="L106" t="s">
        <v>281</v>
      </c>
      <c r="M106" t="s">
        <v>282</v>
      </c>
      <c r="N106" t="s">
        <v>19</v>
      </c>
      <c r="O106" t="s">
        <v>19</v>
      </c>
      <c r="P106" s="4" t="str">
        <f t="shared" si="2"/>
        <v>Against Management</v>
      </c>
      <c r="Q106" s="4" t="str">
        <f t="shared" si="3"/>
        <v>With ISS</v>
      </c>
      <c r="R106"/>
      <c r="S106"/>
      <c r="T106"/>
      <c r="V106"/>
    </row>
    <row r="107" spans="2:22" ht="12" customHeight="1" x14ac:dyDescent="0.2">
      <c r="B107" t="s">
        <v>283</v>
      </c>
      <c r="C107" t="s">
        <v>284</v>
      </c>
      <c r="D107" t="s">
        <v>285</v>
      </c>
      <c r="E107" t="s">
        <v>286</v>
      </c>
      <c r="F107" t="s">
        <v>287</v>
      </c>
      <c r="G107" s="2">
        <v>45370.333333333299</v>
      </c>
      <c r="H107" t="s">
        <v>16</v>
      </c>
      <c r="I107" t="s">
        <v>17</v>
      </c>
      <c r="J107" t="s">
        <v>268</v>
      </c>
      <c r="K107" t="s">
        <v>24</v>
      </c>
      <c r="L107" t="s">
        <v>288</v>
      </c>
      <c r="M107" t="s">
        <v>19</v>
      </c>
      <c r="N107" t="s">
        <v>19</v>
      </c>
      <c r="O107" t="s">
        <v>25</v>
      </c>
      <c r="P107" s="4" t="str">
        <f t="shared" si="2"/>
        <v>Against Management</v>
      </c>
      <c r="Q107" s="4" t="str">
        <f t="shared" si="3"/>
        <v>Against ISS</v>
      </c>
      <c r="R107" t="s">
        <v>289</v>
      </c>
      <c r="S107" t="s">
        <v>289</v>
      </c>
      <c r="T107"/>
      <c r="V107"/>
    </row>
    <row r="108" spans="2:22" ht="12" customHeight="1" x14ac:dyDescent="0.2">
      <c r="B108" t="s">
        <v>283</v>
      </c>
      <c r="C108" t="s">
        <v>284</v>
      </c>
      <c r="D108" t="s">
        <v>285</v>
      </c>
      <c r="E108" t="s">
        <v>286</v>
      </c>
      <c r="F108" t="s">
        <v>287</v>
      </c>
      <c r="G108" s="2">
        <v>45370.333333333299</v>
      </c>
      <c r="H108" t="s">
        <v>16</v>
      </c>
      <c r="I108" t="s">
        <v>17</v>
      </c>
      <c r="J108" t="s">
        <v>270</v>
      </c>
      <c r="K108" t="s">
        <v>24</v>
      </c>
      <c r="L108" t="s">
        <v>290</v>
      </c>
      <c r="M108" t="s">
        <v>19</v>
      </c>
      <c r="N108" t="s">
        <v>19</v>
      </c>
      <c r="O108" t="s">
        <v>19</v>
      </c>
      <c r="P108" s="4" t="str">
        <f t="shared" si="2"/>
        <v>With Management</v>
      </c>
      <c r="Q108" s="4" t="str">
        <f t="shared" si="3"/>
        <v>With ISS</v>
      </c>
      <c r="R108" t="s">
        <v>183</v>
      </c>
      <c r="S108" t="s">
        <v>183</v>
      </c>
      <c r="T108"/>
      <c r="V108"/>
    </row>
    <row r="109" spans="2:22" ht="12" customHeight="1" x14ac:dyDescent="0.2">
      <c r="B109" t="s">
        <v>283</v>
      </c>
      <c r="C109" t="s">
        <v>284</v>
      </c>
      <c r="D109" t="s">
        <v>285</v>
      </c>
      <c r="E109" t="s">
        <v>286</v>
      </c>
      <c r="F109" t="s">
        <v>287</v>
      </c>
      <c r="G109" s="2">
        <v>45370.333333333299</v>
      </c>
      <c r="H109" t="s">
        <v>16</v>
      </c>
      <c r="I109" t="s">
        <v>17</v>
      </c>
      <c r="J109" t="s">
        <v>273</v>
      </c>
      <c r="K109" t="s">
        <v>24</v>
      </c>
      <c r="L109" t="s">
        <v>291</v>
      </c>
      <c r="M109" t="s">
        <v>19</v>
      </c>
      <c r="N109" t="s">
        <v>19</v>
      </c>
      <c r="O109" t="s">
        <v>19</v>
      </c>
      <c r="P109" s="4" t="str">
        <f t="shared" si="2"/>
        <v>With Management</v>
      </c>
      <c r="Q109" s="4" t="str">
        <f t="shared" si="3"/>
        <v>With ISS</v>
      </c>
      <c r="R109" t="s">
        <v>183</v>
      </c>
      <c r="S109" t="s">
        <v>183</v>
      </c>
      <c r="T109"/>
      <c r="V109"/>
    </row>
    <row r="110" spans="2:22" ht="12" customHeight="1" x14ac:dyDescent="0.2">
      <c r="B110" t="s">
        <v>283</v>
      </c>
      <c r="C110" t="s">
        <v>284</v>
      </c>
      <c r="D110" t="s">
        <v>285</v>
      </c>
      <c r="E110" t="s">
        <v>286</v>
      </c>
      <c r="F110" t="s">
        <v>287</v>
      </c>
      <c r="G110" s="2">
        <v>45370.333333333299</v>
      </c>
      <c r="H110" t="s">
        <v>16</v>
      </c>
      <c r="I110" t="s">
        <v>17</v>
      </c>
      <c r="J110" t="s">
        <v>275</v>
      </c>
      <c r="K110" t="s">
        <v>24</v>
      </c>
      <c r="L110" t="s">
        <v>292</v>
      </c>
      <c r="M110" t="s">
        <v>19</v>
      </c>
      <c r="N110" t="s">
        <v>19</v>
      </c>
      <c r="O110" t="s">
        <v>19</v>
      </c>
      <c r="P110" s="4" t="str">
        <f t="shared" si="2"/>
        <v>With Management</v>
      </c>
      <c r="Q110" s="4" t="str">
        <f t="shared" si="3"/>
        <v>With ISS</v>
      </c>
      <c r="R110" t="s">
        <v>183</v>
      </c>
      <c r="S110" t="s">
        <v>183</v>
      </c>
      <c r="T110"/>
      <c r="V110"/>
    </row>
    <row r="111" spans="2:22" ht="12" customHeight="1" x14ac:dyDescent="0.2">
      <c r="B111" t="s">
        <v>283</v>
      </c>
      <c r="C111" t="s">
        <v>284</v>
      </c>
      <c r="D111" t="s">
        <v>285</v>
      </c>
      <c r="E111" t="s">
        <v>286</v>
      </c>
      <c r="F111" t="s">
        <v>287</v>
      </c>
      <c r="G111" s="2">
        <v>45370.333333333299</v>
      </c>
      <c r="H111" t="s">
        <v>16</v>
      </c>
      <c r="I111" t="s">
        <v>17</v>
      </c>
      <c r="J111" t="s">
        <v>293</v>
      </c>
      <c r="K111" t="s">
        <v>24</v>
      </c>
      <c r="L111" t="s">
        <v>294</v>
      </c>
      <c r="M111" t="s">
        <v>19</v>
      </c>
      <c r="N111" t="s">
        <v>19</v>
      </c>
      <c r="O111" t="s">
        <v>25</v>
      </c>
      <c r="P111" s="4" t="str">
        <f t="shared" si="2"/>
        <v>Against Management</v>
      </c>
      <c r="Q111" s="4" t="str">
        <f t="shared" si="3"/>
        <v>Against ISS</v>
      </c>
      <c r="R111" t="s">
        <v>90</v>
      </c>
      <c r="S111" t="s">
        <v>90</v>
      </c>
      <c r="T111"/>
      <c r="V111"/>
    </row>
    <row r="112" spans="2:22" ht="12" customHeight="1" x14ac:dyDescent="0.2">
      <c r="B112" t="s">
        <v>283</v>
      </c>
      <c r="C112" t="s">
        <v>284</v>
      </c>
      <c r="D112" t="s">
        <v>285</v>
      </c>
      <c r="E112" t="s">
        <v>286</v>
      </c>
      <c r="F112" t="s">
        <v>287</v>
      </c>
      <c r="G112" s="2">
        <v>45370.333333333299</v>
      </c>
      <c r="H112" t="s">
        <v>16</v>
      </c>
      <c r="I112" t="s">
        <v>17</v>
      </c>
      <c r="J112" t="s">
        <v>295</v>
      </c>
      <c r="K112" t="s">
        <v>24</v>
      </c>
      <c r="L112" t="s">
        <v>296</v>
      </c>
      <c r="M112" t="s">
        <v>19</v>
      </c>
      <c r="N112" t="s">
        <v>19</v>
      </c>
      <c r="O112" t="s">
        <v>19</v>
      </c>
      <c r="P112" s="4" t="str">
        <f t="shared" si="2"/>
        <v>With Management</v>
      </c>
      <c r="Q112" s="4" t="str">
        <f t="shared" si="3"/>
        <v>With ISS</v>
      </c>
      <c r="R112" t="s">
        <v>183</v>
      </c>
      <c r="S112" t="s">
        <v>183</v>
      </c>
      <c r="T112"/>
      <c r="V112"/>
    </row>
    <row r="113" spans="2:22" ht="12" customHeight="1" x14ac:dyDescent="0.2">
      <c r="B113" t="s">
        <v>283</v>
      </c>
      <c r="C113" t="s">
        <v>284</v>
      </c>
      <c r="D113" t="s">
        <v>285</v>
      </c>
      <c r="E113" t="s">
        <v>286</v>
      </c>
      <c r="F113" t="s">
        <v>287</v>
      </c>
      <c r="G113" s="2">
        <v>45370.333333333299</v>
      </c>
      <c r="H113" t="s">
        <v>16</v>
      </c>
      <c r="I113" t="s">
        <v>17</v>
      </c>
      <c r="J113" t="s">
        <v>297</v>
      </c>
      <c r="K113" t="s">
        <v>24</v>
      </c>
      <c r="L113" t="s">
        <v>298</v>
      </c>
      <c r="M113" t="s">
        <v>19</v>
      </c>
      <c r="N113" t="s">
        <v>19</v>
      </c>
      <c r="O113" t="s">
        <v>25</v>
      </c>
      <c r="P113" s="4" t="str">
        <f t="shared" si="2"/>
        <v>Against Management</v>
      </c>
      <c r="Q113" s="4" t="str">
        <f t="shared" si="3"/>
        <v>Against ISS</v>
      </c>
      <c r="R113" t="s">
        <v>299</v>
      </c>
      <c r="S113" t="s">
        <v>299</v>
      </c>
      <c r="T113"/>
      <c r="V113"/>
    </row>
    <row r="114" spans="2:22" ht="12" customHeight="1" x14ac:dyDescent="0.2">
      <c r="B114" t="s">
        <v>283</v>
      </c>
      <c r="C114" t="s">
        <v>284</v>
      </c>
      <c r="D114" t="s">
        <v>285</v>
      </c>
      <c r="E114" t="s">
        <v>286</v>
      </c>
      <c r="F114" t="s">
        <v>287</v>
      </c>
      <c r="G114" s="2">
        <v>45370.333333333299</v>
      </c>
      <c r="H114" t="s">
        <v>16</v>
      </c>
      <c r="I114" t="s">
        <v>17</v>
      </c>
      <c r="J114" t="s">
        <v>300</v>
      </c>
      <c r="K114" t="s">
        <v>24</v>
      </c>
      <c r="L114" t="s">
        <v>301</v>
      </c>
      <c r="M114" t="s">
        <v>19</v>
      </c>
      <c r="N114" t="s">
        <v>19</v>
      </c>
      <c r="O114" t="s">
        <v>19</v>
      </c>
      <c r="P114" s="4" t="str">
        <f t="shared" si="2"/>
        <v>With Management</v>
      </c>
      <c r="Q114" s="4" t="str">
        <f t="shared" si="3"/>
        <v>With ISS</v>
      </c>
      <c r="R114" t="s">
        <v>183</v>
      </c>
      <c r="S114" t="s">
        <v>183</v>
      </c>
      <c r="T114"/>
      <c r="V114"/>
    </row>
    <row r="115" spans="2:22" ht="12" customHeight="1" x14ac:dyDescent="0.2">
      <c r="B115" t="s">
        <v>283</v>
      </c>
      <c r="C115" t="s">
        <v>284</v>
      </c>
      <c r="D115" t="s">
        <v>285</v>
      </c>
      <c r="E115" t="s">
        <v>286</v>
      </c>
      <c r="F115" t="s">
        <v>287</v>
      </c>
      <c r="G115" s="2">
        <v>45370.333333333299</v>
      </c>
      <c r="H115" t="s">
        <v>16</v>
      </c>
      <c r="I115" t="s">
        <v>17</v>
      </c>
      <c r="J115" t="s">
        <v>65</v>
      </c>
      <c r="K115" t="s">
        <v>32</v>
      </c>
      <c r="L115" t="s">
        <v>302</v>
      </c>
      <c r="M115" t="s">
        <v>19</v>
      </c>
      <c r="N115" t="s">
        <v>19</v>
      </c>
      <c r="O115" t="s">
        <v>25</v>
      </c>
      <c r="P115" s="4" t="str">
        <f t="shared" si="2"/>
        <v>Against Management</v>
      </c>
      <c r="Q115" s="4" t="str">
        <f t="shared" si="3"/>
        <v>Against ISS</v>
      </c>
      <c r="R115" t="s">
        <v>303</v>
      </c>
      <c r="S115" t="s">
        <v>303</v>
      </c>
      <c r="T115"/>
      <c r="V115"/>
    </row>
    <row r="116" spans="2:22" ht="12" customHeight="1" x14ac:dyDescent="0.2">
      <c r="B116" t="s">
        <v>283</v>
      </c>
      <c r="C116" t="s">
        <v>284</v>
      </c>
      <c r="D116" t="s">
        <v>285</v>
      </c>
      <c r="E116" t="s">
        <v>286</v>
      </c>
      <c r="F116" t="s">
        <v>287</v>
      </c>
      <c r="G116" s="2">
        <v>45370.333333333299</v>
      </c>
      <c r="H116" t="s">
        <v>16</v>
      </c>
      <c r="I116" t="s">
        <v>17</v>
      </c>
      <c r="J116" t="s">
        <v>20</v>
      </c>
      <c r="K116" t="s">
        <v>23</v>
      </c>
      <c r="L116" t="s">
        <v>23</v>
      </c>
      <c r="M116" t="s">
        <v>19</v>
      </c>
      <c r="N116" t="s">
        <v>19</v>
      </c>
      <c r="O116" t="s">
        <v>25</v>
      </c>
      <c r="P116" s="4" t="str">
        <f t="shared" si="2"/>
        <v>Against Management</v>
      </c>
      <c r="Q116" s="4" t="str">
        <f t="shared" si="3"/>
        <v>Against ISS</v>
      </c>
      <c r="R116" t="s">
        <v>304</v>
      </c>
      <c r="S116" t="s">
        <v>304</v>
      </c>
      <c r="T116"/>
      <c r="V116"/>
    </row>
    <row r="117" spans="2:22" ht="12" customHeight="1" x14ac:dyDescent="0.2">
      <c r="B117" t="s">
        <v>305</v>
      </c>
      <c r="C117" t="s">
        <v>306</v>
      </c>
      <c r="D117" t="s">
        <v>307</v>
      </c>
      <c r="E117" t="s">
        <v>308</v>
      </c>
      <c r="F117" t="s">
        <v>309</v>
      </c>
      <c r="G117" s="2">
        <v>45372.583333333299</v>
      </c>
      <c r="H117" t="s">
        <v>16</v>
      </c>
      <c r="I117" t="s">
        <v>17</v>
      </c>
      <c r="J117" t="s">
        <v>18</v>
      </c>
      <c r="K117" t="s">
        <v>49</v>
      </c>
      <c r="L117" t="s">
        <v>50</v>
      </c>
      <c r="M117"/>
      <c r="N117"/>
      <c r="O117" t="s">
        <v>416</v>
      </c>
      <c r="P117" t="s">
        <v>416</v>
      </c>
      <c r="Q117" t="s">
        <v>416</v>
      </c>
      <c r="R117"/>
      <c r="S117"/>
      <c r="T117"/>
      <c r="V117"/>
    </row>
    <row r="118" spans="2:22" ht="12" customHeight="1" x14ac:dyDescent="0.2">
      <c r="B118" t="s">
        <v>305</v>
      </c>
      <c r="C118" t="s">
        <v>306</v>
      </c>
      <c r="D118" t="s">
        <v>307</v>
      </c>
      <c r="E118" t="s">
        <v>308</v>
      </c>
      <c r="F118" t="s">
        <v>309</v>
      </c>
      <c r="G118" s="2">
        <v>45372.583333333299</v>
      </c>
      <c r="H118" t="s">
        <v>16</v>
      </c>
      <c r="I118" t="s">
        <v>17</v>
      </c>
      <c r="J118" t="s">
        <v>65</v>
      </c>
      <c r="K118" t="s">
        <v>30</v>
      </c>
      <c r="L118" t="s">
        <v>30</v>
      </c>
      <c r="M118" t="s">
        <v>19</v>
      </c>
      <c r="N118" t="s">
        <v>19</v>
      </c>
      <c r="O118" t="s">
        <v>19</v>
      </c>
      <c r="P118" s="4" t="str">
        <f t="shared" si="2"/>
        <v>With Management</v>
      </c>
      <c r="Q118" s="4" t="str">
        <f t="shared" si="3"/>
        <v>With ISS</v>
      </c>
      <c r="R118"/>
      <c r="S118"/>
      <c r="T118"/>
      <c r="V118"/>
    </row>
    <row r="119" spans="2:22" ht="12" customHeight="1" x14ac:dyDescent="0.2">
      <c r="B119" t="s">
        <v>305</v>
      </c>
      <c r="C119" t="s">
        <v>306</v>
      </c>
      <c r="D119" t="s">
        <v>307</v>
      </c>
      <c r="E119" t="s">
        <v>308</v>
      </c>
      <c r="F119" t="s">
        <v>309</v>
      </c>
      <c r="G119" s="2">
        <v>45372.583333333299</v>
      </c>
      <c r="H119" t="s">
        <v>16</v>
      </c>
      <c r="I119" t="s">
        <v>17</v>
      </c>
      <c r="J119" t="s">
        <v>20</v>
      </c>
      <c r="K119" t="s">
        <v>21</v>
      </c>
      <c r="L119" t="s">
        <v>310</v>
      </c>
      <c r="M119" t="s">
        <v>19</v>
      </c>
      <c r="N119" t="s">
        <v>19</v>
      </c>
      <c r="O119" t="s">
        <v>19</v>
      </c>
      <c r="P119" s="4" t="str">
        <f t="shared" si="2"/>
        <v>With Management</v>
      </c>
      <c r="Q119" s="4" t="str">
        <f t="shared" si="3"/>
        <v>With ISS</v>
      </c>
      <c r="R119"/>
      <c r="S119"/>
      <c r="T119"/>
      <c r="V119"/>
    </row>
    <row r="120" spans="2:22" ht="12" customHeight="1" x14ac:dyDescent="0.2">
      <c r="B120" t="s">
        <v>305</v>
      </c>
      <c r="C120" t="s">
        <v>306</v>
      </c>
      <c r="D120" t="s">
        <v>307</v>
      </c>
      <c r="E120" t="s">
        <v>308</v>
      </c>
      <c r="F120" t="s">
        <v>309</v>
      </c>
      <c r="G120" s="2">
        <v>45372.583333333299</v>
      </c>
      <c r="H120" t="s">
        <v>16</v>
      </c>
      <c r="I120" t="s">
        <v>17</v>
      </c>
      <c r="J120" t="s">
        <v>22</v>
      </c>
      <c r="K120" t="s">
        <v>23</v>
      </c>
      <c r="L120" t="s">
        <v>145</v>
      </c>
      <c r="M120" t="s">
        <v>19</v>
      </c>
      <c r="N120" t="s">
        <v>19</v>
      </c>
      <c r="O120" t="s">
        <v>19</v>
      </c>
      <c r="P120" s="4" t="str">
        <f t="shared" si="2"/>
        <v>With Management</v>
      </c>
      <c r="Q120" s="4" t="str">
        <f t="shared" si="3"/>
        <v>With ISS</v>
      </c>
      <c r="R120"/>
      <c r="S120"/>
      <c r="T120"/>
      <c r="V120"/>
    </row>
    <row r="121" spans="2:22" ht="12" customHeight="1" x14ac:dyDescent="0.2">
      <c r="B121" t="s">
        <v>305</v>
      </c>
      <c r="C121" t="s">
        <v>306</v>
      </c>
      <c r="D121" t="s">
        <v>307</v>
      </c>
      <c r="E121" t="s">
        <v>308</v>
      </c>
      <c r="F121" t="s">
        <v>309</v>
      </c>
      <c r="G121" s="2">
        <v>45372.583333333299</v>
      </c>
      <c r="H121" t="s">
        <v>16</v>
      </c>
      <c r="I121" t="s">
        <v>17</v>
      </c>
      <c r="J121" t="s">
        <v>217</v>
      </c>
      <c r="K121" t="s">
        <v>51</v>
      </c>
      <c r="L121" t="s">
        <v>311</v>
      </c>
      <c r="M121" t="s">
        <v>19</v>
      </c>
      <c r="N121" t="s">
        <v>19</v>
      </c>
      <c r="O121" t="s">
        <v>19</v>
      </c>
      <c r="P121" s="4" t="str">
        <f t="shared" si="2"/>
        <v>With Management</v>
      </c>
      <c r="Q121" s="4" t="str">
        <f t="shared" si="3"/>
        <v>With ISS</v>
      </c>
      <c r="R121"/>
      <c r="S121"/>
      <c r="T121"/>
      <c r="V121"/>
    </row>
    <row r="122" spans="2:22" ht="12" customHeight="1" x14ac:dyDescent="0.2">
      <c r="B122" t="s">
        <v>305</v>
      </c>
      <c r="C122" t="s">
        <v>306</v>
      </c>
      <c r="D122" t="s">
        <v>307</v>
      </c>
      <c r="E122" t="s">
        <v>308</v>
      </c>
      <c r="F122" t="s">
        <v>309</v>
      </c>
      <c r="G122" s="2">
        <v>45372.583333333299</v>
      </c>
      <c r="H122" t="s">
        <v>16</v>
      </c>
      <c r="I122" t="s">
        <v>17</v>
      </c>
      <c r="J122" t="s">
        <v>312</v>
      </c>
      <c r="K122" t="s">
        <v>52</v>
      </c>
      <c r="L122" t="s">
        <v>313</v>
      </c>
      <c r="M122" t="s">
        <v>19</v>
      </c>
      <c r="N122" t="s">
        <v>19</v>
      </c>
      <c r="O122" t="s">
        <v>19</v>
      </c>
      <c r="P122" s="4" t="str">
        <f t="shared" si="2"/>
        <v>With Management</v>
      </c>
      <c r="Q122" s="4" t="str">
        <f t="shared" si="3"/>
        <v>With ISS</v>
      </c>
      <c r="R122" t="s">
        <v>314</v>
      </c>
      <c r="S122" t="s">
        <v>314</v>
      </c>
      <c r="T122"/>
      <c r="V122"/>
    </row>
    <row r="123" spans="2:22" ht="12" customHeight="1" x14ac:dyDescent="0.2">
      <c r="B123" t="s">
        <v>305</v>
      </c>
      <c r="C123" t="s">
        <v>306</v>
      </c>
      <c r="D123" t="s">
        <v>307</v>
      </c>
      <c r="E123" t="s">
        <v>308</v>
      </c>
      <c r="F123" t="s">
        <v>309</v>
      </c>
      <c r="G123" s="2">
        <v>45372.583333333299</v>
      </c>
      <c r="H123" t="s">
        <v>16</v>
      </c>
      <c r="I123" t="s">
        <v>17</v>
      </c>
      <c r="J123" t="s">
        <v>315</v>
      </c>
      <c r="K123" t="s">
        <v>52</v>
      </c>
      <c r="L123" t="s">
        <v>316</v>
      </c>
      <c r="M123" t="s">
        <v>19</v>
      </c>
      <c r="N123" t="s">
        <v>19</v>
      </c>
      <c r="O123" t="s">
        <v>19</v>
      </c>
      <c r="P123" s="4" t="str">
        <f t="shared" si="2"/>
        <v>With Management</v>
      </c>
      <c r="Q123" s="4" t="str">
        <f t="shared" si="3"/>
        <v>With ISS</v>
      </c>
      <c r="R123" t="s">
        <v>314</v>
      </c>
      <c r="S123" t="s">
        <v>314</v>
      </c>
      <c r="T123"/>
      <c r="V123"/>
    </row>
    <row r="124" spans="2:22" ht="12" customHeight="1" x14ac:dyDescent="0.2">
      <c r="B124" t="s">
        <v>305</v>
      </c>
      <c r="C124" t="s">
        <v>306</v>
      </c>
      <c r="D124" t="s">
        <v>307</v>
      </c>
      <c r="E124" t="s">
        <v>308</v>
      </c>
      <c r="F124" t="s">
        <v>309</v>
      </c>
      <c r="G124" s="2">
        <v>45372.583333333299</v>
      </c>
      <c r="H124" t="s">
        <v>16</v>
      </c>
      <c r="I124" t="s">
        <v>17</v>
      </c>
      <c r="J124" t="s">
        <v>317</v>
      </c>
      <c r="K124" t="s">
        <v>252</v>
      </c>
      <c r="L124" t="s">
        <v>318</v>
      </c>
      <c r="M124" t="s">
        <v>19</v>
      </c>
      <c r="N124" t="s">
        <v>19</v>
      </c>
      <c r="O124" t="s">
        <v>19</v>
      </c>
      <c r="P124" s="4" t="str">
        <f t="shared" si="2"/>
        <v>With Management</v>
      </c>
      <c r="Q124" s="4" t="str">
        <f t="shared" si="3"/>
        <v>With ISS</v>
      </c>
      <c r="R124"/>
      <c r="S124"/>
      <c r="T124"/>
      <c r="V124"/>
    </row>
    <row r="125" spans="2:22" ht="12" customHeight="1" x14ac:dyDescent="0.2">
      <c r="B125" t="s">
        <v>305</v>
      </c>
      <c r="C125" t="s">
        <v>306</v>
      </c>
      <c r="D125" t="s">
        <v>307</v>
      </c>
      <c r="E125" t="s">
        <v>308</v>
      </c>
      <c r="F125" t="s">
        <v>309</v>
      </c>
      <c r="G125" s="2">
        <v>45372.583333333299</v>
      </c>
      <c r="H125" t="s">
        <v>16</v>
      </c>
      <c r="I125" t="s">
        <v>17</v>
      </c>
      <c r="J125" t="s">
        <v>222</v>
      </c>
      <c r="K125" t="s">
        <v>36</v>
      </c>
      <c r="L125" t="s">
        <v>169</v>
      </c>
      <c r="M125" t="s">
        <v>19</v>
      </c>
      <c r="N125" t="s">
        <v>19</v>
      </c>
      <c r="O125" t="s">
        <v>19</v>
      </c>
      <c r="P125" s="4" t="str">
        <f t="shared" si="2"/>
        <v>With Management</v>
      </c>
      <c r="Q125" s="4" t="str">
        <f t="shared" si="3"/>
        <v>With ISS</v>
      </c>
      <c r="R125"/>
      <c r="S125"/>
      <c r="T125"/>
      <c r="V125"/>
    </row>
    <row r="126" spans="2:22" ht="12" customHeight="1" x14ac:dyDescent="0.2">
      <c r="B126" t="s">
        <v>305</v>
      </c>
      <c r="C126" t="s">
        <v>306</v>
      </c>
      <c r="D126" t="s">
        <v>307</v>
      </c>
      <c r="E126" t="s">
        <v>308</v>
      </c>
      <c r="F126" t="s">
        <v>309</v>
      </c>
      <c r="G126" s="2">
        <v>45372.583333333299</v>
      </c>
      <c r="H126" t="s">
        <v>16</v>
      </c>
      <c r="I126" t="s">
        <v>17</v>
      </c>
      <c r="J126" t="s">
        <v>121</v>
      </c>
      <c r="K126" t="s">
        <v>24</v>
      </c>
      <c r="L126" t="s">
        <v>319</v>
      </c>
      <c r="M126" t="s">
        <v>19</v>
      </c>
      <c r="N126" t="s">
        <v>19</v>
      </c>
      <c r="O126" t="s">
        <v>19</v>
      </c>
      <c r="P126" s="4" t="str">
        <f t="shared" si="2"/>
        <v>With Management</v>
      </c>
      <c r="Q126" s="4" t="str">
        <f t="shared" si="3"/>
        <v>With ISS</v>
      </c>
      <c r="R126" t="s">
        <v>320</v>
      </c>
      <c r="S126" t="s">
        <v>320</v>
      </c>
      <c r="T126"/>
      <c r="V126"/>
    </row>
    <row r="127" spans="2:22" ht="12" customHeight="1" x14ac:dyDescent="0.2">
      <c r="B127" t="s">
        <v>305</v>
      </c>
      <c r="C127" t="s">
        <v>306</v>
      </c>
      <c r="D127" t="s">
        <v>307</v>
      </c>
      <c r="E127" t="s">
        <v>308</v>
      </c>
      <c r="F127" t="s">
        <v>309</v>
      </c>
      <c r="G127" s="2">
        <v>45372.583333333299</v>
      </c>
      <c r="H127" t="s">
        <v>16</v>
      </c>
      <c r="I127" t="s">
        <v>17</v>
      </c>
      <c r="J127" t="s">
        <v>124</v>
      </c>
      <c r="K127" t="s">
        <v>24</v>
      </c>
      <c r="L127" t="s">
        <v>321</v>
      </c>
      <c r="M127" t="s">
        <v>19</v>
      </c>
      <c r="N127" t="s">
        <v>55</v>
      </c>
      <c r="O127" t="s">
        <v>19</v>
      </c>
      <c r="P127" s="4" t="str">
        <f t="shared" si="2"/>
        <v>With Management</v>
      </c>
      <c r="Q127" s="4" t="str">
        <f t="shared" si="3"/>
        <v>Against ISS</v>
      </c>
      <c r="R127" t="s">
        <v>320</v>
      </c>
      <c r="S127" t="s">
        <v>320</v>
      </c>
      <c r="T127"/>
      <c r="V127"/>
    </row>
    <row r="128" spans="2:22" ht="12" customHeight="1" x14ac:dyDescent="0.2">
      <c r="B128" t="s">
        <v>305</v>
      </c>
      <c r="C128" t="s">
        <v>306</v>
      </c>
      <c r="D128" t="s">
        <v>307</v>
      </c>
      <c r="E128" t="s">
        <v>308</v>
      </c>
      <c r="F128" t="s">
        <v>309</v>
      </c>
      <c r="G128" s="2">
        <v>45372.583333333299</v>
      </c>
      <c r="H128" t="s">
        <v>16</v>
      </c>
      <c r="I128" t="s">
        <v>17</v>
      </c>
      <c r="J128" t="s">
        <v>322</v>
      </c>
      <c r="K128" t="s">
        <v>24</v>
      </c>
      <c r="L128" t="s">
        <v>323</v>
      </c>
      <c r="M128" t="s">
        <v>19</v>
      </c>
      <c r="N128" t="s">
        <v>19</v>
      </c>
      <c r="O128" t="s">
        <v>19</v>
      </c>
      <c r="P128" s="4" t="str">
        <f t="shared" si="2"/>
        <v>With Management</v>
      </c>
      <c r="Q128" s="4" t="str">
        <f t="shared" si="3"/>
        <v>With ISS</v>
      </c>
      <c r="R128" t="s">
        <v>320</v>
      </c>
      <c r="S128" t="s">
        <v>320</v>
      </c>
      <c r="T128"/>
      <c r="V128"/>
    </row>
    <row r="129" spans="2:22" ht="12" customHeight="1" x14ac:dyDescent="0.2">
      <c r="B129" t="s">
        <v>305</v>
      </c>
      <c r="C129" t="s">
        <v>306</v>
      </c>
      <c r="D129" t="s">
        <v>307</v>
      </c>
      <c r="E129" t="s">
        <v>308</v>
      </c>
      <c r="F129" t="s">
        <v>309</v>
      </c>
      <c r="G129" s="2">
        <v>45372.583333333299</v>
      </c>
      <c r="H129" t="s">
        <v>16</v>
      </c>
      <c r="I129" t="s">
        <v>17</v>
      </c>
      <c r="J129" t="s">
        <v>324</v>
      </c>
      <c r="K129" t="s">
        <v>24</v>
      </c>
      <c r="L129" t="s">
        <v>325</v>
      </c>
      <c r="M129" t="s">
        <v>19</v>
      </c>
      <c r="N129" t="s">
        <v>19</v>
      </c>
      <c r="O129" t="s">
        <v>19</v>
      </c>
      <c r="P129" s="4" t="str">
        <f t="shared" si="2"/>
        <v>With Management</v>
      </c>
      <c r="Q129" s="4" t="str">
        <f t="shared" si="3"/>
        <v>With ISS</v>
      </c>
      <c r="R129" t="s">
        <v>320</v>
      </c>
      <c r="S129" t="s">
        <v>320</v>
      </c>
      <c r="T129"/>
      <c r="V129"/>
    </row>
    <row r="130" spans="2:22" ht="12" customHeight="1" x14ac:dyDescent="0.2">
      <c r="B130" t="s">
        <v>305</v>
      </c>
      <c r="C130" t="s">
        <v>306</v>
      </c>
      <c r="D130" t="s">
        <v>307</v>
      </c>
      <c r="E130" t="s">
        <v>308</v>
      </c>
      <c r="F130" t="s">
        <v>309</v>
      </c>
      <c r="G130" s="2">
        <v>45372.583333333299</v>
      </c>
      <c r="H130" t="s">
        <v>16</v>
      </c>
      <c r="I130" t="s">
        <v>17</v>
      </c>
      <c r="J130" t="s">
        <v>326</v>
      </c>
      <c r="K130" t="s">
        <v>24</v>
      </c>
      <c r="L130" t="s">
        <v>327</v>
      </c>
      <c r="M130" t="s">
        <v>19</v>
      </c>
      <c r="N130" t="s">
        <v>19</v>
      </c>
      <c r="O130" t="s">
        <v>19</v>
      </c>
      <c r="P130" s="4" t="str">
        <f t="shared" si="2"/>
        <v>With Management</v>
      </c>
      <c r="Q130" s="4" t="str">
        <f t="shared" si="3"/>
        <v>With ISS</v>
      </c>
      <c r="R130" t="s">
        <v>320</v>
      </c>
      <c r="S130" t="s">
        <v>320</v>
      </c>
      <c r="T130"/>
      <c r="V130"/>
    </row>
    <row r="131" spans="2:22" ht="12" customHeight="1" x14ac:dyDescent="0.2">
      <c r="B131" t="s">
        <v>305</v>
      </c>
      <c r="C131" t="s">
        <v>306</v>
      </c>
      <c r="D131" t="s">
        <v>307</v>
      </c>
      <c r="E131" t="s">
        <v>308</v>
      </c>
      <c r="F131" t="s">
        <v>309</v>
      </c>
      <c r="G131" s="2">
        <v>45372.583333333299</v>
      </c>
      <c r="H131" t="s">
        <v>16</v>
      </c>
      <c r="I131" t="s">
        <v>17</v>
      </c>
      <c r="J131" t="s">
        <v>328</v>
      </c>
      <c r="K131" t="s">
        <v>24</v>
      </c>
      <c r="L131" t="s">
        <v>329</v>
      </c>
      <c r="M131" t="s">
        <v>19</v>
      </c>
      <c r="N131" t="s">
        <v>55</v>
      </c>
      <c r="O131" t="s">
        <v>19</v>
      </c>
      <c r="P131" s="4" t="str">
        <f t="shared" si="2"/>
        <v>With Management</v>
      </c>
      <c r="Q131" s="4" t="str">
        <f t="shared" si="3"/>
        <v>Against ISS</v>
      </c>
      <c r="R131" t="s">
        <v>320</v>
      </c>
      <c r="S131" t="s">
        <v>320</v>
      </c>
      <c r="T131"/>
      <c r="V131"/>
    </row>
    <row r="132" spans="2:22" ht="12" customHeight="1" x14ac:dyDescent="0.2">
      <c r="B132" t="s">
        <v>305</v>
      </c>
      <c r="C132" t="s">
        <v>306</v>
      </c>
      <c r="D132" t="s">
        <v>307</v>
      </c>
      <c r="E132" t="s">
        <v>308</v>
      </c>
      <c r="F132" t="s">
        <v>309</v>
      </c>
      <c r="G132" s="2">
        <v>45372.583333333299</v>
      </c>
      <c r="H132" t="s">
        <v>16</v>
      </c>
      <c r="I132" t="s">
        <v>17</v>
      </c>
      <c r="J132" t="s">
        <v>330</v>
      </c>
      <c r="K132" t="s">
        <v>24</v>
      </c>
      <c r="L132" t="s">
        <v>331</v>
      </c>
      <c r="M132" t="s">
        <v>19</v>
      </c>
      <c r="N132" t="s">
        <v>19</v>
      </c>
      <c r="O132" t="s">
        <v>19</v>
      </c>
      <c r="P132" s="4" t="str">
        <f t="shared" si="2"/>
        <v>With Management</v>
      </c>
      <c r="Q132" s="4" t="str">
        <f t="shared" si="3"/>
        <v>With ISS</v>
      </c>
      <c r="R132" t="s">
        <v>320</v>
      </c>
      <c r="S132" t="s">
        <v>320</v>
      </c>
      <c r="T132"/>
      <c r="V132"/>
    </row>
    <row r="133" spans="2:22" ht="12" customHeight="1" x14ac:dyDescent="0.2">
      <c r="B133" t="s">
        <v>305</v>
      </c>
      <c r="C133" t="s">
        <v>306</v>
      </c>
      <c r="D133" t="s">
        <v>307</v>
      </c>
      <c r="E133" t="s">
        <v>308</v>
      </c>
      <c r="F133" t="s">
        <v>309</v>
      </c>
      <c r="G133" s="2">
        <v>45372.583333333299</v>
      </c>
      <c r="H133" t="s">
        <v>16</v>
      </c>
      <c r="I133" t="s">
        <v>17</v>
      </c>
      <c r="J133" t="s">
        <v>332</v>
      </c>
      <c r="K133" t="s">
        <v>24</v>
      </c>
      <c r="L133" t="s">
        <v>333</v>
      </c>
      <c r="M133" t="s">
        <v>19</v>
      </c>
      <c r="N133" t="s">
        <v>19</v>
      </c>
      <c r="O133" t="s">
        <v>19</v>
      </c>
      <c r="P133" s="4" t="str">
        <f t="shared" si="2"/>
        <v>With Management</v>
      </c>
      <c r="Q133" s="4" t="str">
        <f t="shared" si="3"/>
        <v>With ISS</v>
      </c>
      <c r="R133" t="s">
        <v>320</v>
      </c>
      <c r="S133" t="s">
        <v>320</v>
      </c>
      <c r="T133"/>
      <c r="V133"/>
    </row>
    <row r="134" spans="2:22" ht="12" customHeight="1" x14ac:dyDescent="0.2">
      <c r="B134" t="s">
        <v>305</v>
      </c>
      <c r="C134" t="s">
        <v>306</v>
      </c>
      <c r="D134" t="s">
        <v>307</v>
      </c>
      <c r="E134" t="s">
        <v>308</v>
      </c>
      <c r="F134" t="s">
        <v>309</v>
      </c>
      <c r="G134" s="2">
        <v>45372.583333333299</v>
      </c>
      <c r="H134" t="s">
        <v>16</v>
      </c>
      <c r="I134" t="s">
        <v>17</v>
      </c>
      <c r="J134" t="s">
        <v>126</v>
      </c>
      <c r="K134" t="s">
        <v>32</v>
      </c>
      <c r="L134" t="s">
        <v>334</v>
      </c>
      <c r="M134" t="s">
        <v>19</v>
      </c>
      <c r="N134" t="s">
        <v>19</v>
      </c>
      <c r="O134" t="s">
        <v>19</v>
      </c>
      <c r="P134" s="4" t="str">
        <f t="shared" si="2"/>
        <v>With Management</v>
      </c>
      <c r="Q134" s="4" t="str">
        <f t="shared" si="3"/>
        <v>With ISS</v>
      </c>
      <c r="R134"/>
      <c r="S134"/>
      <c r="T134"/>
      <c r="V134"/>
    </row>
    <row r="135" spans="2:22" ht="12" customHeight="1" x14ac:dyDescent="0.2">
      <c r="B135" t="s">
        <v>305</v>
      </c>
      <c r="C135" t="s">
        <v>306</v>
      </c>
      <c r="D135" t="s">
        <v>307</v>
      </c>
      <c r="E135" t="s">
        <v>308</v>
      </c>
      <c r="F135" t="s">
        <v>309</v>
      </c>
      <c r="G135" s="2">
        <v>45372.583333333299</v>
      </c>
      <c r="H135" t="s">
        <v>16</v>
      </c>
      <c r="I135" t="s">
        <v>17</v>
      </c>
      <c r="J135" t="s">
        <v>335</v>
      </c>
      <c r="K135" t="s">
        <v>249</v>
      </c>
      <c r="L135" t="s">
        <v>336</v>
      </c>
      <c r="M135" t="s">
        <v>19</v>
      </c>
      <c r="N135" t="s">
        <v>19</v>
      </c>
      <c r="O135" t="s">
        <v>19</v>
      </c>
      <c r="P135" s="4" t="str">
        <f t="shared" si="2"/>
        <v>With Management</v>
      </c>
      <c r="Q135" s="4" t="str">
        <f t="shared" si="3"/>
        <v>With ISS</v>
      </c>
      <c r="R135"/>
      <c r="S135"/>
      <c r="T135"/>
      <c r="V135"/>
    </row>
    <row r="136" spans="2:22" ht="12" customHeight="1" x14ac:dyDescent="0.2">
      <c r="B136" t="s">
        <v>305</v>
      </c>
      <c r="C136" t="s">
        <v>306</v>
      </c>
      <c r="D136" t="s">
        <v>307</v>
      </c>
      <c r="E136" t="s">
        <v>308</v>
      </c>
      <c r="F136" t="s">
        <v>309</v>
      </c>
      <c r="G136" s="2">
        <v>45372.583333333299</v>
      </c>
      <c r="H136" t="s">
        <v>16</v>
      </c>
      <c r="I136" t="s">
        <v>17</v>
      </c>
      <c r="J136" t="s">
        <v>337</v>
      </c>
      <c r="K136" t="s">
        <v>31</v>
      </c>
      <c r="L136" t="s">
        <v>31</v>
      </c>
      <c r="M136" t="s">
        <v>19</v>
      </c>
      <c r="N136" t="s">
        <v>19</v>
      </c>
      <c r="O136" t="s">
        <v>19</v>
      </c>
      <c r="P136" s="4" t="str">
        <f t="shared" si="2"/>
        <v>With Management</v>
      </c>
      <c r="Q136" s="4" t="str">
        <f t="shared" si="3"/>
        <v>With ISS</v>
      </c>
      <c r="R136"/>
      <c r="S136"/>
      <c r="T136"/>
      <c r="V136"/>
    </row>
    <row r="137" spans="2:22" ht="12" customHeight="1" x14ac:dyDescent="0.2">
      <c r="B137" t="s">
        <v>305</v>
      </c>
      <c r="C137" t="s">
        <v>306</v>
      </c>
      <c r="D137" t="s">
        <v>307</v>
      </c>
      <c r="E137" t="s">
        <v>308</v>
      </c>
      <c r="F137" t="s">
        <v>309</v>
      </c>
      <c r="G137" s="2">
        <v>45372.583333333299</v>
      </c>
      <c r="H137" t="s">
        <v>16</v>
      </c>
      <c r="I137" t="s">
        <v>17</v>
      </c>
      <c r="J137" t="s">
        <v>338</v>
      </c>
      <c r="K137" t="s">
        <v>130</v>
      </c>
      <c r="L137" t="s">
        <v>339</v>
      </c>
      <c r="M137" t="s">
        <v>19</v>
      </c>
      <c r="N137" t="s">
        <v>19</v>
      </c>
      <c r="O137" t="s">
        <v>19</v>
      </c>
      <c r="P137" s="4" t="str">
        <f t="shared" si="2"/>
        <v>With Management</v>
      </c>
      <c r="Q137" s="4" t="str">
        <f t="shared" si="3"/>
        <v>With ISS</v>
      </c>
      <c r="R137"/>
      <c r="S137"/>
      <c r="T137"/>
      <c r="V137"/>
    </row>
    <row r="138" spans="2:22" ht="12" customHeight="1" x14ac:dyDescent="0.2">
      <c r="B138" t="s">
        <v>305</v>
      </c>
      <c r="C138" t="s">
        <v>306</v>
      </c>
      <c r="D138" t="s">
        <v>307</v>
      </c>
      <c r="E138" t="s">
        <v>308</v>
      </c>
      <c r="F138" t="s">
        <v>309</v>
      </c>
      <c r="G138" s="2">
        <v>45372.583333333299</v>
      </c>
      <c r="H138" t="s">
        <v>16</v>
      </c>
      <c r="I138" t="s">
        <v>17</v>
      </c>
      <c r="J138" t="s">
        <v>133</v>
      </c>
      <c r="K138" t="s">
        <v>57</v>
      </c>
      <c r="L138" t="s">
        <v>58</v>
      </c>
      <c r="M138"/>
      <c r="N138"/>
      <c r="O138" t="s">
        <v>416</v>
      </c>
      <c r="P138" t="s">
        <v>416</v>
      </c>
      <c r="Q138" t="s">
        <v>416</v>
      </c>
      <c r="R138"/>
      <c r="S138"/>
      <c r="T138"/>
      <c r="V138"/>
    </row>
    <row r="139" spans="2:22" ht="12" customHeight="1" x14ac:dyDescent="0.2">
      <c r="B139" t="s">
        <v>340</v>
      </c>
      <c r="C139" t="s">
        <v>341</v>
      </c>
      <c r="D139" t="s">
        <v>342</v>
      </c>
      <c r="E139" t="s">
        <v>343</v>
      </c>
      <c r="F139" t="s">
        <v>344</v>
      </c>
      <c r="G139" s="2">
        <v>45376.729166666701</v>
      </c>
      <c r="H139" t="s">
        <v>16</v>
      </c>
      <c r="I139" t="s">
        <v>17</v>
      </c>
      <c r="J139" t="s">
        <v>18</v>
      </c>
      <c r="K139" t="s">
        <v>30</v>
      </c>
      <c r="L139" t="s">
        <v>30</v>
      </c>
      <c r="M139" t="s">
        <v>19</v>
      </c>
      <c r="N139" t="s">
        <v>19</v>
      </c>
      <c r="O139" t="s">
        <v>19</v>
      </c>
      <c r="P139" s="4" t="str">
        <f t="shared" si="2"/>
        <v>With Management</v>
      </c>
      <c r="Q139" s="4" t="str">
        <f t="shared" si="3"/>
        <v>With ISS</v>
      </c>
      <c r="R139"/>
      <c r="S139"/>
      <c r="T139"/>
      <c r="V139"/>
    </row>
    <row r="140" spans="2:22" ht="12" customHeight="1" x14ac:dyDescent="0.2">
      <c r="B140" t="s">
        <v>340</v>
      </c>
      <c r="C140" t="s">
        <v>341</v>
      </c>
      <c r="D140" t="s">
        <v>342</v>
      </c>
      <c r="E140" t="s">
        <v>343</v>
      </c>
      <c r="F140" t="s">
        <v>344</v>
      </c>
      <c r="G140" s="2">
        <v>45376.729166666701</v>
      </c>
      <c r="H140" t="s">
        <v>16</v>
      </c>
      <c r="I140" t="s">
        <v>17</v>
      </c>
      <c r="J140" t="s">
        <v>65</v>
      </c>
      <c r="K140" t="s">
        <v>21</v>
      </c>
      <c r="L140" t="s">
        <v>345</v>
      </c>
      <c r="M140" t="s">
        <v>19</v>
      </c>
      <c r="N140" t="s">
        <v>19</v>
      </c>
      <c r="O140" t="s">
        <v>19</v>
      </c>
      <c r="P140" s="4" t="str">
        <f t="shared" ref="P140:P177" si="4">IF(M140=O140, "With Management", "Against Management")</f>
        <v>With Management</v>
      </c>
      <c r="Q140" s="4" t="str">
        <f t="shared" ref="Q140:Q177" si="5">IF(N140=O140, "With ISS", "Against ISS")</f>
        <v>With ISS</v>
      </c>
      <c r="R140"/>
      <c r="S140"/>
      <c r="T140"/>
      <c r="V140"/>
    </row>
    <row r="141" spans="2:22" ht="12" customHeight="1" x14ac:dyDescent="0.2">
      <c r="B141" t="s">
        <v>340</v>
      </c>
      <c r="C141" t="s">
        <v>341</v>
      </c>
      <c r="D141" t="s">
        <v>342</v>
      </c>
      <c r="E141" t="s">
        <v>343</v>
      </c>
      <c r="F141" t="s">
        <v>344</v>
      </c>
      <c r="G141" s="2">
        <v>45376.729166666701</v>
      </c>
      <c r="H141" t="s">
        <v>16</v>
      </c>
      <c r="I141" t="s">
        <v>17</v>
      </c>
      <c r="J141" t="s">
        <v>20</v>
      </c>
      <c r="K141" t="s">
        <v>346</v>
      </c>
      <c r="L141" t="s">
        <v>347</v>
      </c>
      <c r="M141" t="s">
        <v>19</v>
      </c>
      <c r="N141" t="s">
        <v>19</v>
      </c>
      <c r="O141" t="s">
        <v>19</v>
      </c>
      <c r="P141" s="4" t="str">
        <f t="shared" si="4"/>
        <v>With Management</v>
      </c>
      <c r="Q141" s="4" t="str">
        <f t="shared" si="5"/>
        <v>With ISS</v>
      </c>
      <c r="R141"/>
      <c r="S141"/>
      <c r="T141"/>
      <c r="V141"/>
    </row>
    <row r="142" spans="2:22" ht="12" customHeight="1" x14ac:dyDescent="0.2">
      <c r="B142" t="s">
        <v>340</v>
      </c>
      <c r="C142" t="s">
        <v>341</v>
      </c>
      <c r="D142" t="s">
        <v>342</v>
      </c>
      <c r="E142" t="s">
        <v>343</v>
      </c>
      <c r="F142" t="s">
        <v>344</v>
      </c>
      <c r="G142" s="2">
        <v>45376.729166666701</v>
      </c>
      <c r="H142" t="s">
        <v>16</v>
      </c>
      <c r="I142" t="s">
        <v>17</v>
      </c>
      <c r="J142" t="s">
        <v>22</v>
      </c>
      <c r="K142" t="s">
        <v>23</v>
      </c>
      <c r="L142" t="s">
        <v>48</v>
      </c>
      <c r="M142" t="s">
        <v>19</v>
      </c>
      <c r="N142" t="s">
        <v>19</v>
      </c>
      <c r="O142" t="s">
        <v>25</v>
      </c>
      <c r="P142" s="4" t="str">
        <f t="shared" si="4"/>
        <v>Against Management</v>
      </c>
      <c r="Q142" s="4" t="str">
        <f t="shared" si="5"/>
        <v>Against ISS</v>
      </c>
      <c r="R142" t="s">
        <v>348</v>
      </c>
      <c r="S142" t="s">
        <v>348</v>
      </c>
      <c r="T142"/>
      <c r="V142"/>
    </row>
    <row r="143" spans="2:22" ht="12" customHeight="1" x14ac:dyDescent="0.2">
      <c r="B143" t="s">
        <v>340</v>
      </c>
      <c r="C143" t="s">
        <v>341</v>
      </c>
      <c r="D143" t="s">
        <v>342</v>
      </c>
      <c r="E143" t="s">
        <v>343</v>
      </c>
      <c r="F143" t="s">
        <v>344</v>
      </c>
      <c r="G143" s="2">
        <v>45376.729166666701</v>
      </c>
      <c r="H143" t="s">
        <v>16</v>
      </c>
      <c r="I143" t="s">
        <v>17</v>
      </c>
      <c r="J143" t="s">
        <v>119</v>
      </c>
      <c r="K143" t="s">
        <v>349</v>
      </c>
      <c r="L143" t="s">
        <v>350</v>
      </c>
      <c r="M143" t="s">
        <v>19</v>
      </c>
      <c r="N143" t="s">
        <v>19</v>
      </c>
      <c r="O143" t="s">
        <v>19</v>
      </c>
      <c r="P143" s="4" t="str">
        <f t="shared" si="4"/>
        <v>With Management</v>
      </c>
      <c r="Q143" s="4" t="str">
        <f t="shared" si="5"/>
        <v>With ISS</v>
      </c>
      <c r="R143"/>
      <c r="S143"/>
      <c r="T143"/>
      <c r="V143"/>
    </row>
    <row r="144" spans="2:22" ht="12" customHeight="1" x14ac:dyDescent="0.2">
      <c r="B144" t="s">
        <v>340</v>
      </c>
      <c r="C144" t="s">
        <v>341</v>
      </c>
      <c r="D144" t="s">
        <v>342</v>
      </c>
      <c r="E144" t="s">
        <v>343</v>
      </c>
      <c r="F144" t="s">
        <v>344</v>
      </c>
      <c r="G144" s="2">
        <v>45376.729166666701</v>
      </c>
      <c r="H144" t="s">
        <v>16</v>
      </c>
      <c r="I144" t="s">
        <v>17</v>
      </c>
      <c r="J144" t="s">
        <v>121</v>
      </c>
      <c r="K144" t="s">
        <v>351</v>
      </c>
      <c r="L144" t="s">
        <v>352</v>
      </c>
      <c r="M144" t="s">
        <v>19</v>
      </c>
      <c r="N144" t="s">
        <v>19</v>
      </c>
      <c r="O144" t="s">
        <v>19</v>
      </c>
      <c r="P144" s="4" t="str">
        <f t="shared" si="4"/>
        <v>With Management</v>
      </c>
      <c r="Q144" s="4" t="str">
        <f t="shared" si="5"/>
        <v>With ISS</v>
      </c>
      <c r="R144" t="s">
        <v>353</v>
      </c>
      <c r="S144" t="s">
        <v>353</v>
      </c>
      <c r="T144"/>
      <c r="V144"/>
    </row>
    <row r="145" spans="2:22" ht="12" customHeight="1" x14ac:dyDescent="0.2">
      <c r="B145" t="s">
        <v>340</v>
      </c>
      <c r="C145" t="s">
        <v>341</v>
      </c>
      <c r="D145" t="s">
        <v>342</v>
      </c>
      <c r="E145" t="s">
        <v>343</v>
      </c>
      <c r="F145" t="s">
        <v>344</v>
      </c>
      <c r="G145" s="2">
        <v>45376.729166666701</v>
      </c>
      <c r="H145" t="s">
        <v>16</v>
      </c>
      <c r="I145" t="s">
        <v>17</v>
      </c>
      <c r="J145" t="s">
        <v>124</v>
      </c>
      <c r="K145" t="s">
        <v>53</v>
      </c>
      <c r="L145" t="s">
        <v>354</v>
      </c>
      <c r="M145" t="s">
        <v>19</v>
      </c>
      <c r="N145" t="s">
        <v>19</v>
      </c>
      <c r="O145" t="s">
        <v>19</v>
      </c>
      <c r="P145" s="4" t="str">
        <f t="shared" si="4"/>
        <v>With Management</v>
      </c>
      <c r="Q145" s="4" t="str">
        <f t="shared" si="5"/>
        <v>With ISS</v>
      </c>
      <c r="R145" t="s">
        <v>353</v>
      </c>
      <c r="S145" t="s">
        <v>353</v>
      </c>
      <c r="T145"/>
      <c r="V145"/>
    </row>
    <row r="146" spans="2:22" ht="12" customHeight="1" x14ac:dyDescent="0.2">
      <c r="B146" t="s">
        <v>340</v>
      </c>
      <c r="C146" t="s">
        <v>341</v>
      </c>
      <c r="D146" t="s">
        <v>342</v>
      </c>
      <c r="E146" t="s">
        <v>343</v>
      </c>
      <c r="F146" t="s">
        <v>344</v>
      </c>
      <c r="G146" s="2">
        <v>45376.729166666701</v>
      </c>
      <c r="H146" t="s">
        <v>16</v>
      </c>
      <c r="I146" t="s">
        <v>17</v>
      </c>
      <c r="J146" t="s">
        <v>355</v>
      </c>
      <c r="K146" t="s">
        <v>356</v>
      </c>
      <c r="L146" t="s">
        <v>357</v>
      </c>
      <c r="M146" t="s">
        <v>19</v>
      </c>
      <c r="N146" t="s">
        <v>19</v>
      </c>
      <c r="O146" t="s">
        <v>19</v>
      </c>
      <c r="P146" s="4" t="str">
        <f t="shared" si="4"/>
        <v>With Management</v>
      </c>
      <c r="Q146" s="4" t="str">
        <f t="shared" si="5"/>
        <v>With ISS</v>
      </c>
      <c r="R146" t="s">
        <v>353</v>
      </c>
      <c r="S146" t="s">
        <v>353</v>
      </c>
      <c r="T146"/>
      <c r="V146"/>
    </row>
    <row r="147" spans="2:22" ht="12" customHeight="1" x14ac:dyDescent="0.2">
      <c r="B147" t="s">
        <v>340</v>
      </c>
      <c r="C147" t="s">
        <v>341</v>
      </c>
      <c r="D147" t="s">
        <v>342</v>
      </c>
      <c r="E147" t="s">
        <v>343</v>
      </c>
      <c r="F147" t="s">
        <v>344</v>
      </c>
      <c r="G147" s="2">
        <v>45376.729166666701</v>
      </c>
      <c r="H147" t="s">
        <v>16</v>
      </c>
      <c r="I147" t="s">
        <v>17</v>
      </c>
      <c r="J147" t="s">
        <v>358</v>
      </c>
      <c r="K147" t="s">
        <v>351</v>
      </c>
      <c r="L147" t="s">
        <v>359</v>
      </c>
      <c r="M147" t="s">
        <v>19</v>
      </c>
      <c r="N147" t="s">
        <v>19</v>
      </c>
      <c r="O147" t="s">
        <v>19</v>
      </c>
      <c r="P147" s="4" t="str">
        <f t="shared" si="4"/>
        <v>With Management</v>
      </c>
      <c r="Q147" s="4" t="str">
        <f t="shared" si="5"/>
        <v>With ISS</v>
      </c>
      <c r="R147" t="s">
        <v>353</v>
      </c>
      <c r="S147" t="s">
        <v>353</v>
      </c>
      <c r="T147"/>
      <c r="V147"/>
    </row>
    <row r="148" spans="2:22" ht="12" customHeight="1" x14ac:dyDescent="0.2">
      <c r="B148" t="s">
        <v>340</v>
      </c>
      <c r="C148" t="s">
        <v>341</v>
      </c>
      <c r="D148" t="s">
        <v>342</v>
      </c>
      <c r="E148" t="s">
        <v>343</v>
      </c>
      <c r="F148" t="s">
        <v>344</v>
      </c>
      <c r="G148" s="2">
        <v>45376.729166666701</v>
      </c>
      <c r="H148" t="s">
        <v>16</v>
      </c>
      <c r="I148" t="s">
        <v>17</v>
      </c>
      <c r="J148" t="s">
        <v>227</v>
      </c>
      <c r="K148" t="s">
        <v>51</v>
      </c>
      <c r="L148" t="s">
        <v>360</v>
      </c>
      <c r="M148" t="s">
        <v>19</v>
      </c>
      <c r="N148" t="s">
        <v>19</v>
      </c>
      <c r="O148" t="s">
        <v>19</v>
      </c>
      <c r="P148" s="4" t="str">
        <f t="shared" si="4"/>
        <v>With Management</v>
      </c>
      <c r="Q148" s="4" t="str">
        <f t="shared" si="5"/>
        <v>With ISS</v>
      </c>
      <c r="R148" t="s">
        <v>361</v>
      </c>
      <c r="S148" t="s">
        <v>361</v>
      </c>
      <c r="T148"/>
      <c r="V148"/>
    </row>
    <row r="149" spans="2:22" ht="12" customHeight="1" x14ac:dyDescent="0.2">
      <c r="B149" t="s">
        <v>340</v>
      </c>
      <c r="C149" t="s">
        <v>341</v>
      </c>
      <c r="D149" t="s">
        <v>342</v>
      </c>
      <c r="E149" t="s">
        <v>343</v>
      </c>
      <c r="F149" t="s">
        <v>344</v>
      </c>
      <c r="G149" s="2">
        <v>45376.729166666701</v>
      </c>
      <c r="H149" t="s">
        <v>16</v>
      </c>
      <c r="I149" t="s">
        <v>17</v>
      </c>
      <c r="J149" t="s">
        <v>229</v>
      </c>
      <c r="K149" t="s">
        <v>51</v>
      </c>
      <c r="L149" t="s">
        <v>362</v>
      </c>
      <c r="M149" t="s">
        <v>19</v>
      </c>
      <c r="N149" t="s">
        <v>19</v>
      </c>
      <c r="O149" t="s">
        <v>19</v>
      </c>
      <c r="P149" s="4" t="str">
        <f t="shared" si="4"/>
        <v>With Management</v>
      </c>
      <c r="Q149" s="4" t="str">
        <f t="shared" si="5"/>
        <v>With ISS</v>
      </c>
      <c r="R149" t="s">
        <v>361</v>
      </c>
      <c r="S149" t="s">
        <v>361</v>
      </c>
      <c r="T149"/>
      <c r="V149"/>
    </row>
    <row r="150" spans="2:22" ht="12" customHeight="1" x14ac:dyDescent="0.2">
      <c r="B150" t="s">
        <v>340</v>
      </c>
      <c r="C150" t="s">
        <v>341</v>
      </c>
      <c r="D150" t="s">
        <v>342</v>
      </c>
      <c r="E150" t="s">
        <v>343</v>
      </c>
      <c r="F150" t="s">
        <v>344</v>
      </c>
      <c r="G150" s="2">
        <v>45376.729166666701</v>
      </c>
      <c r="H150" t="s">
        <v>16</v>
      </c>
      <c r="I150" t="s">
        <v>17</v>
      </c>
      <c r="J150" t="s">
        <v>232</v>
      </c>
      <c r="K150" t="s">
        <v>51</v>
      </c>
      <c r="L150" t="s">
        <v>363</v>
      </c>
      <c r="M150" t="s">
        <v>19</v>
      </c>
      <c r="N150" t="s">
        <v>19</v>
      </c>
      <c r="O150" t="s">
        <v>19</v>
      </c>
      <c r="P150" s="4" t="str">
        <f t="shared" si="4"/>
        <v>With Management</v>
      </c>
      <c r="Q150" s="4" t="str">
        <f t="shared" si="5"/>
        <v>With ISS</v>
      </c>
      <c r="R150" t="s">
        <v>361</v>
      </c>
      <c r="S150" t="s">
        <v>361</v>
      </c>
      <c r="T150"/>
      <c r="V150"/>
    </row>
    <row r="151" spans="2:22" ht="12" customHeight="1" x14ac:dyDescent="0.2">
      <c r="B151" t="s">
        <v>340</v>
      </c>
      <c r="C151" t="s">
        <v>341</v>
      </c>
      <c r="D151" t="s">
        <v>342</v>
      </c>
      <c r="E151" t="s">
        <v>343</v>
      </c>
      <c r="F151" t="s">
        <v>344</v>
      </c>
      <c r="G151" s="2">
        <v>45376.729166666701</v>
      </c>
      <c r="H151" t="s">
        <v>16</v>
      </c>
      <c r="I151" t="s">
        <v>17</v>
      </c>
      <c r="J151" t="s">
        <v>335</v>
      </c>
      <c r="K151" t="s">
        <v>235</v>
      </c>
      <c r="L151" t="s">
        <v>364</v>
      </c>
      <c r="M151" t="s">
        <v>19</v>
      </c>
      <c r="N151" t="s">
        <v>19</v>
      </c>
      <c r="O151" t="s">
        <v>19</v>
      </c>
      <c r="P151" s="4" t="str">
        <f t="shared" si="4"/>
        <v>With Management</v>
      </c>
      <c r="Q151" s="4" t="str">
        <f t="shared" si="5"/>
        <v>With ISS</v>
      </c>
      <c r="R151" t="s">
        <v>365</v>
      </c>
      <c r="S151" t="s">
        <v>365</v>
      </c>
      <c r="T151"/>
      <c r="V151"/>
    </row>
    <row r="152" spans="2:22" ht="12" customHeight="1" x14ac:dyDescent="0.2">
      <c r="B152" t="s">
        <v>340</v>
      </c>
      <c r="C152" t="s">
        <v>341</v>
      </c>
      <c r="D152" t="s">
        <v>342</v>
      </c>
      <c r="E152" t="s">
        <v>343</v>
      </c>
      <c r="F152" t="s">
        <v>344</v>
      </c>
      <c r="G152" s="2">
        <v>45376.729166666701</v>
      </c>
      <c r="H152" t="s">
        <v>16</v>
      </c>
      <c r="I152" t="s">
        <v>17</v>
      </c>
      <c r="J152" t="s">
        <v>337</v>
      </c>
      <c r="K152" t="s">
        <v>235</v>
      </c>
      <c r="L152" t="s">
        <v>366</v>
      </c>
      <c r="M152" t="s">
        <v>19</v>
      </c>
      <c r="N152" t="s">
        <v>19</v>
      </c>
      <c r="O152" t="s">
        <v>19</v>
      </c>
      <c r="P152" s="4" t="str">
        <f t="shared" si="4"/>
        <v>With Management</v>
      </c>
      <c r="Q152" s="4" t="str">
        <f t="shared" si="5"/>
        <v>With ISS</v>
      </c>
      <c r="R152" t="s">
        <v>365</v>
      </c>
      <c r="S152" t="s">
        <v>365</v>
      </c>
      <c r="T152"/>
      <c r="V152"/>
    </row>
    <row r="153" spans="2:22" ht="12" customHeight="1" x14ac:dyDescent="0.2">
      <c r="B153" t="s">
        <v>340</v>
      </c>
      <c r="C153" t="s">
        <v>341</v>
      </c>
      <c r="D153" t="s">
        <v>342</v>
      </c>
      <c r="E153" t="s">
        <v>343</v>
      </c>
      <c r="F153" t="s">
        <v>344</v>
      </c>
      <c r="G153" s="2">
        <v>45376.729166666701</v>
      </c>
      <c r="H153" t="s">
        <v>16</v>
      </c>
      <c r="I153" t="s">
        <v>17</v>
      </c>
      <c r="J153" t="s">
        <v>367</v>
      </c>
      <c r="K153" t="s">
        <v>24</v>
      </c>
      <c r="L153" t="s">
        <v>368</v>
      </c>
      <c r="M153" t="s">
        <v>19</v>
      </c>
      <c r="N153" t="s">
        <v>19</v>
      </c>
      <c r="O153" t="s">
        <v>19</v>
      </c>
      <c r="P153" s="4" t="str">
        <f t="shared" si="4"/>
        <v>With Management</v>
      </c>
      <c r="Q153" s="4" t="str">
        <f t="shared" si="5"/>
        <v>With ISS</v>
      </c>
      <c r="R153" t="s">
        <v>369</v>
      </c>
      <c r="S153" t="s">
        <v>369</v>
      </c>
      <c r="T153"/>
      <c r="V153"/>
    </row>
    <row r="154" spans="2:22" ht="12" customHeight="1" x14ac:dyDescent="0.2">
      <c r="B154" t="s">
        <v>340</v>
      </c>
      <c r="C154" t="s">
        <v>341</v>
      </c>
      <c r="D154" t="s">
        <v>342</v>
      </c>
      <c r="E154" t="s">
        <v>343</v>
      </c>
      <c r="F154" t="s">
        <v>344</v>
      </c>
      <c r="G154" s="2">
        <v>45376.729166666701</v>
      </c>
      <c r="H154" t="s">
        <v>16</v>
      </c>
      <c r="I154" t="s">
        <v>17</v>
      </c>
      <c r="J154" t="s">
        <v>370</v>
      </c>
      <c r="K154" t="s">
        <v>24</v>
      </c>
      <c r="L154" t="s">
        <v>371</v>
      </c>
      <c r="M154" t="s">
        <v>19</v>
      </c>
      <c r="N154" t="s">
        <v>25</v>
      </c>
      <c r="O154" t="s">
        <v>19</v>
      </c>
      <c r="P154" s="4" t="str">
        <f t="shared" si="4"/>
        <v>With Management</v>
      </c>
      <c r="Q154" s="4" t="str">
        <f t="shared" si="5"/>
        <v>Against ISS</v>
      </c>
      <c r="R154" t="s">
        <v>369</v>
      </c>
      <c r="S154" t="s">
        <v>369</v>
      </c>
      <c r="T154"/>
      <c r="V154"/>
    </row>
    <row r="155" spans="2:22" ht="12" customHeight="1" x14ac:dyDescent="0.2">
      <c r="B155" t="s">
        <v>340</v>
      </c>
      <c r="C155" t="s">
        <v>341</v>
      </c>
      <c r="D155" t="s">
        <v>342</v>
      </c>
      <c r="E155" t="s">
        <v>343</v>
      </c>
      <c r="F155" t="s">
        <v>344</v>
      </c>
      <c r="G155" s="2">
        <v>45376.729166666701</v>
      </c>
      <c r="H155" t="s">
        <v>16</v>
      </c>
      <c r="I155" t="s">
        <v>17</v>
      </c>
      <c r="J155" t="s">
        <v>372</v>
      </c>
      <c r="K155" t="s">
        <v>24</v>
      </c>
      <c r="L155" t="s">
        <v>373</v>
      </c>
      <c r="M155" t="s">
        <v>19</v>
      </c>
      <c r="N155" t="s">
        <v>19</v>
      </c>
      <c r="O155" t="s">
        <v>19</v>
      </c>
      <c r="P155" s="4" t="str">
        <f t="shared" si="4"/>
        <v>With Management</v>
      </c>
      <c r="Q155" s="4" t="str">
        <f t="shared" si="5"/>
        <v>With ISS</v>
      </c>
      <c r="R155" t="s">
        <v>369</v>
      </c>
      <c r="S155" t="s">
        <v>369</v>
      </c>
      <c r="T155"/>
      <c r="V155"/>
    </row>
    <row r="156" spans="2:22" ht="12" customHeight="1" x14ac:dyDescent="0.2">
      <c r="B156" t="s">
        <v>340</v>
      </c>
      <c r="C156" t="s">
        <v>341</v>
      </c>
      <c r="D156" t="s">
        <v>342</v>
      </c>
      <c r="E156" t="s">
        <v>343</v>
      </c>
      <c r="F156" t="s">
        <v>344</v>
      </c>
      <c r="G156" s="2">
        <v>45376.729166666701</v>
      </c>
      <c r="H156" t="s">
        <v>16</v>
      </c>
      <c r="I156" t="s">
        <v>17</v>
      </c>
      <c r="J156" t="s">
        <v>374</v>
      </c>
      <c r="K156" t="s">
        <v>24</v>
      </c>
      <c r="L156" t="s">
        <v>375</v>
      </c>
      <c r="M156" t="s">
        <v>19</v>
      </c>
      <c r="N156" t="s">
        <v>19</v>
      </c>
      <c r="O156" t="s">
        <v>19</v>
      </c>
      <c r="P156" s="4" t="str">
        <f t="shared" si="4"/>
        <v>With Management</v>
      </c>
      <c r="Q156" s="4" t="str">
        <f t="shared" si="5"/>
        <v>With ISS</v>
      </c>
      <c r="R156" t="s">
        <v>369</v>
      </c>
      <c r="S156" t="s">
        <v>369</v>
      </c>
      <c r="T156"/>
      <c r="V156"/>
    </row>
    <row r="157" spans="2:22" ht="12" customHeight="1" x14ac:dyDescent="0.2">
      <c r="B157" t="s">
        <v>340</v>
      </c>
      <c r="C157" t="s">
        <v>341</v>
      </c>
      <c r="D157" t="s">
        <v>342</v>
      </c>
      <c r="E157" t="s">
        <v>343</v>
      </c>
      <c r="F157" t="s">
        <v>344</v>
      </c>
      <c r="G157" s="2">
        <v>45376.729166666701</v>
      </c>
      <c r="H157" t="s">
        <v>16</v>
      </c>
      <c r="I157" t="s">
        <v>17</v>
      </c>
      <c r="J157" t="s">
        <v>376</v>
      </c>
      <c r="K157" t="s">
        <v>24</v>
      </c>
      <c r="L157" t="s">
        <v>377</v>
      </c>
      <c r="M157" t="s">
        <v>19</v>
      </c>
      <c r="N157" t="s">
        <v>19</v>
      </c>
      <c r="O157" t="s">
        <v>19</v>
      </c>
      <c r="P157" s="4" t="str">
        <f t="shared" si="4"/>
        <v>With Management</v>
      </c>
      <c r="Q157" s="4" t="str">
        <f t="shared" si="5"/>
        <v>With ISS</v>
      </c>
      <c r="R157" t="s">
        <v>369</v>
      </c>
      <c r="S157" t="s">
        <v>369</v>
      </c>
      <c r="T157"/>
      <c r="V157"/>
    </row>
    <row r="158" spans="2:22" ht="12" customHeight="1" x14ac:dyDescent="0.2">
      <c r="B158" t="s">
        <v>340</v>
      </c>
      <c r="C158" t="s">
        <v>341</v>
      </c>
      <c r="D158" t="s">
        <v>342</v>
      </c>
      <c r="E158" t="s">
        <v>343</v>
      </c>
      <c r="F158" t="s">
        <v>344</v>
      </c>
      <c r="G158" s="2">
        <v>45376.729166666701</v>
      </c>
      <c r="H158" t="s">
        <v>16</v>
      </c>
      <c r="I158" t="s">
        <v>17</v>
      </c>
      <c r="J158" t="s">
        <v>378</v>
      </c>
      <c r="K158" t="s">
        <v>24</v>
      </c>
      <c r="L158" t="s">
        <v>379</v>
      </c>
      <c r="M158" t="s">
        <v>19</v>
      </c>
      <c r="N158" t="s">
        <v>19</v>
      </c>
      <c r="O158" t="s">
        <v>19</v>
      </c>
      <c r="P158" s="4" t="str">
        <f t="shared" si="4"/>
        <v>With Management</v>
      </c>
      <c r="Q158" s="4" t="str">
        <f t="shared" si="5"/>
        <v>With ISS</v>
      </c>
      <c r="R158" t="s">
        <v>369</v>
      </c>
      <c r="S158" t="s">
        <v>369</v>
      </c>
      <c r="T158"/>
      <c r="V158"/>
    </row>
    <row r="159" spans="2:22" ht="12" customHeight="1" x14ac:dyDescent="0.2">
      <c r="B159" t="s">
        <v>340</v>
      </c>
      <c r="C159" t="s">
        <v>341</v>
      </c>
      <c r="D159" t="s">
        <v>342</v>
      </c>
      <c r="E159" t="s">
        <v>343</v>
      </c>
      <c r="F159" t="s">
        <v>344</v>
      </c>
      <c r="G159" s="2">
        <v>45376.729166666701</v>
      </c>
      <c r="H159" t="s">
        <v>16</v>
      </c>
      <c r="I159" t="s">
        <v>17</v>
      </c>
      <c r="J159" t="s">
        <v>380</v>
      </c>
      <c r="K159" t="s">
        <v>24</v>
      </c>
      <c r="L159" t="s">
        <v>381</v>
      </c>
      <c r="M159" t="s">
        <v>19</v>
      </c>
      <c r="N159" t="s">
        <v>25</v>
      </c>
      <c r="O159" t="s">
        <v>19</v>
      </c>
      <c r="P159" s="4" t="str">
        <f t="shared" si="4"/>
        <v>With Management</v>
      </c>
      <c r="Q159" s="4" t="str">
        <f t="shared" si="5"/>
        <v>Against ISS</v>
      </c>
      <c r="R159" t="s">
        <v>369</v>
      </c>
      <c r="S159" t="s">
        <v>369</v>
      </c>
      <c r="T159"/>
      <c r="V159"/>
    </row>
    <row r="160" spans="2:22" ht="12" customHeight="1" x14ac:dyDescent="0.2">
      <c r="B160" t="s">
        <v>340</v>
      </c>
      <c r="C160" t="s">
        <v>341</v>
      </c>
      <c r="D160" t="s">
        <v>342</v>
      </c>
      <c r="E160" t="s">
        <v>343</v>
      </c>
      <c r="F160" t="s">
        <v>344</v>
      </c>
      <c r="G160" s="2">
        <v>45376.729166666701</v>
      </c>
      <c r="H160" t="s">
        <v>16</v>
      </c>
      <c r="I160" t="s">
        <v>17</v>
      </c>
      <c r="J160" t="s">
        <v>382</v>
      </c>
      <c r="K160" t="s">
        <v>204</v>
      </c>
      <c r="L160" t="s">
        <v>383</v>
      </c>
      <c r="M160" t="s">
        <v>19</v>
      </c>
      <c r="N160" t="s">
        <v>25</v>
      </c>
      <c r="O160" t="s">
        <v>25</v>
      </c>
      <c r="P160" s="4" t="str">
        <f t="shared" si="4"/>
        <v>Against Management</v>
      </c>
      <c r="Q160" s="4" t="str">
        <f t="shared" si="5"/>
        <v>With ISS</v>
      </c>
      <c r="R160" t="s">
        <v>384</v>
      </c>
      <c r="S160" t="s">
        <v>384</v>
      </c>
      <c r="T160"/>
      <c r="V160"/>
    </row>
    <row r="161" spans="2:22" ht="12" customHeight="1" x14ac:dyDescent="0.2">
      <c r="B161" t="s">
        <v>340</v>
      </c>
      <c r="C161" t="s">
        <v>341</v>
      </c>
      <c r="D161" t="s">
        <v>342</v>
      </c>
      <c r="E161" t="s">
        <v>343</v>
      </c>
      <c r="F161" t="s">
        <v>344</v>
      </c>
      <c r="G161" s="2">
        <v>45376.729166666701</v>
      </c>
      <c r="H161" t="s">
        <v>16</v>
      </c>
      <c r="I161" t="s">
        <v>17</v>
      </c>
      <c r="J161" t="s">
        <v>385</v>
      </c>
      <c r="K161" t="s">
        <v>24</v>
      </c>
      <c r="L161" t="s">
        <v>386</v>
      </c>
      <c r="M161" t="s">
        <v>19</v>
      </c>
      <c r="N161" t="s">
        <v>25</v>
      </c>
      <c r="O161" t="s">
        <v>25</v>
      </c>
      <c r="P161" s="4" t="str">
        <f t="shared" si="4"/>
        <v>Against Management</v>
      </c>
      <c r="Q161" s="4" t="str">
        <f t="shared" si="5"/>
        <v>With ISS</v>
      </c>
      <c r="R161" t="s">
        <v>387</v>
      </c>
      <c r="S161" t="s">
        <v>387</v>
      </c>
      <c r="T161"/>
      <c r="V161"/>
    </row>
    <row r="162" spans="2:22" ht="12" customHeight="1" x14ac:dyDescent="0.2">
      <c r="B162" t="s">
        <v>340</v>
      </c>
      <c r="C162" t="s">
        <v>341</v>
      </c>
      <c r="D162" t="s">
        <v>342</v>
      </c>
      <c r="E162" t="s">
        <v>343</v>
      </c>
      <c r="F162" t="s">
        <v>344</v>
      </c>
      <c r="G162" s="2">
        <v>45376.729166666701</v>
      </c>
      <c r="H162" t="s">
        <v>16</v>
      </c>
      <c r="I162" t="s">
        <v>17</v>
      </c>
      <c r="J162" t="s">
        <v>388</v>
      </c>
      <c r="K162" t="s">
        <v>207</v>
      </c>
      <c r="L162" t="s">
        <v>389</v>
      </c>
      <c r="M162" t="s">
        <v>19</v>
      </c>
      <c r="N162" t="s">
        <v>25</v>
      </c>
      <c r="O162" t="s">
        <v>25</v>
      </c>
      <c r="P162" s="4" t="str">
        <f t="shared" si="4"/>
        <v>Against Management</v>
      </c>
      <c r="Q162" s="4" t="str">
        <f t="shared" si="5"/>
        <v>With ISS</v>
      </c>
      <c r="R162" t="s">
        <v>390</v>
      </c>
      <c r="S162" t="s">
        <v>390</v>
      </c>
      <c r="T162"/>
      <c r="V162"/>
    </row>
    <row r="163" spans="2:22" ht="12" customHeight="1" x14ac:dyDescent="0.2">
      <c r="B163" t="s">
        <v>340</v>
      </c>
      <c r="C163" t="s">
        <v>341</v>
      </c>
      <c r="D163" t="s">
        <v>342</v>
      </c>
      <c r="E163" t="s">
        <v>343</v>
      </c>
      <c r="F163" t="s">
        <v>344</v>
      </c>
      <c r="G163" s="2">
        <v>45376.729166666701</v>
      </c>
      <c r="H163" t="s">
        <v>16</v>
      </c>
      <c r="I163" t="s">
        <v>17</v>
      </c>
      <c r="J163" t="s">
        <v>391</v>
      </c>
      <c r="K163" t="s">
        <v>207</v>
      </c>
      <c r="L163" t="s">
        <v>392</v>
      </c>
      <c r="M163" t="s">
        <v>19</v>
      </c>
      <c r="N163" t="s">
        <v>19</v>
      </c>
      <c r="O163" t="s">
        <v>19</v>
      </c>
      <c r="P163" s="4" t="str">
        <f t="shared" si="4"/>
        <v>With Management</v>
      </c>
      <c r="Q163" s="4" t="str">
        <f t="shared" si="5"/>
        <v>With ISS</v>
      </c>
      <c r="R163" t="s">
        <v>369</v>
      </c>
      <c r="S163" t="s">
        <v>369</v>
      </c>
      <c r="T163"/>
      <c r="V163"/>
    </row>
    <row r="164" spans="2:22" ht="12" customHeight="1" x14ac:dyDescent="0.2">
      <c r="B164" t="s">
        <v>340</v>
      </c>
      <c r="C164" t="s">
        <v>341</v>
      </c>
      <c r="D164" t="s">
        <v>342</v>
      </c>
      <c r="E164" t="s">
        <v>343</v>
      </c>
      <c r="F164" t="s">
        <v>344</v>
      </c>
      <c r="G164" s="2">
        <v>45376.729166666701</v>
      </c>
      <c r="H164" t="s">
        <v>16</v>
      </c>
      <c r="I164" t="s">
        <v>17</v>
      </c>
      <c r="J164" t="s">
        <v>393</v>
      </c>
      <c r="K164" t="s">
        <v>207</v>
      </c>
      <c r="L164" t="s">
        <v>394</v>
      </c>
      <c r="M164" t="s">
        <v>19</v>
      </c>
      <c r="N164" t="s">
        <v>19</v>
      </c>
      <c r="O164" t="s">
        <v>19</v>
      </c>
      <c r="P164" s="4" t="str">
        <f t="shared" si="4"/>
        <v>With Management</v>
      </c>
      <c r="Q164" s="4" t="str">
        <f t="shared" si="5"/>
        <v>With ISS</v>
      </c>
      <c r="R164" t="s">
        <v>369</v>
      </c>
      <c r="S164" t="s">
        <v>369</v>
      </c>
      <c r="T164"/>
      <c r="V164"/>
    </row>
    <row r="165" spans="2:22" ht="12" customHeight="1" x14ac:dyDescent="0.2">
      <c r="B165" t="s">
        <v>340</v>
      </c>
      <c r="C165" t="s">
        <v>341</v>
      </c>
      <c r="D165" t="s">
        <v>342</v>
      </c>
      <c r="E165" t="s">
        <v>343</v>
      </c>
      <c r="F165" t="s">
        <v>344</v>
      </c>
      <c r="G165" s="2">
        <v>45376.729166666701</v>
      </c>
      <c r="H165" t="s">
        <v>16</v>
      </c>
      <c r="I165" t="s">
        <v>17</v>
      </c>
      <c r="J165" t="s">
        <v>395</v>
      </c>
      <c r="K165" t="s">
        <v>207</v>
      </c>
      <c r="L165" t="s">
        <v>396</v>
      </c>
      <c r="M165" t="s">
        <v>19</v>
      </c>
      <c r="N165" t="s">
        <v>19</v>
      </c>
      <c r="O165" t="s">
        <v>19</v>
      </c>
      <c r="P165" s="4" t="str">
        <f t="shared" si="4"/>
        <v>With Management</v>
      </c>
      <c r="Q165" s="4" t="str">
        <f t="shared" si="5"/>
        <v>With ISS</v>
      </c>
      <c r="R165" t="s">
        <v>369</v>
      </c>
      <c r="S165" t="s">
        <v>369</v>
      </c>
      <c r="T165"/>
      <c r="V165"/>
    </row>
    <row r="166" spans="2:22" ht="12" customHeight="1" x14ac:dyDescent="0.2">
      <c r="B166" t="s">
        <v>340</v>
      </c>
      <c r="C166" t="s">
        <v>341</v>
      </c>
      <c r="D166" t="s">
        <v>342</v>
      </c>
      <c r="E166" t="s">
        <v>343</v>
      </c>
      <c r="F166" t="s">
        <v>344</v>
      </c>
      <c r="G166" s="2">
        <v>45376.729166666701</v>
      </c>
      <c r="H166" t="s">
        <v>16</v>
      </c>
      <c r="I166" t="s">
        <v>17</v>
      </c>
      <c r="J166" t="s">
        <v>397</v>
      </c>
      <c r="K166" t="s">
        <v>215</v>
      </c>
      <c r="L166" t="s">
        <v>216</v>
      </c>
      <c r="M166" t="s">
        <v>19</v>
      </c>
      <c r="N166" t="s">
        <v>19</v>
      </c>
      <c r="O166" t="s">
        <v>19</v>
      </c>
      <c r="P166" s="4" t="str">
        <f t="shared" si="4"/>
        <v>With Management</v>
      </c>
      <c r="Q166" s="4" t="str">
        <f t="shared" si="5"/>
        <v>With ISS</v>
      </c>
      <c r="R166"/>
      <c r="S166"/>
      <c r="T166"/>
      <c r="V166"/>
    </row>
    <row r="167" spans="2:22" ht="12" customHeight="1" x14ac:dyDescent="0.2">
      <c r="B167" t="s">
        <v>340</v>
      </c>
      <c r="C167" t="s">
        <v>341</v>
      </c>
      <c r="D167" t="s">
        <v>342</v>
      </c>
      <c r="E167" t="s">
        <v>343</v>
      </c>
      <c r="F167" t="s">
        <v>344</v>
      </c>
      <c r="G167" s="2">
        <v>45376.729166666701</v>
      </c>
      <c r="H167" t="s">
        <v>16</v>
      </c>
      <c r="I167" t="s">
        <v>17</v>
      </c>
      <c r="J167" t="s">
        <v>398</v>
      </c>
      <c r="K167" t="s">
        <v>32</v>
      </c>
      <c r="L167" t="s">
        <v>399</v>
      </c>
      <c r="M167" t="s">
        <v>19</v>
      </c>
      <c r="N167" t="s">
        <v>19</v>
      </c>
      <c r="O167" t="s">
        <v>19</v>
      </c>
      <c r="P167" s="4" t="str">
        <f t="shared" si="4"/>
        <v>With Management</v>
      </c>
      <c r="Q167" s="4" t="str">
        <f t="shared" si="5"/>
        <v>With ISS</v>
      </c>
      <c r="R167"/>
      <c r="S167"/>
      <c r="T167"/>
      <c r="V167"/>
    </row>
    <row r="168" spans="2:22" ht="12" customHeight="1" x14ac:dyDescent="0.2">
      <c r="B168" t="s">
        <v>340</v>
      </c>
      <c r="C168" t="s">
        <v>341</v>
      </c>
      <c r="D168" t="s">
        <v>342</v>
      </c>
      <c r="E168" t="s">
        <v>343</v>
      </c>
      <c r="F168" t="s">
        <v>344</v>
      </c>
      <c r="G168" s="2">
        <v>45376.729166666701</v>
      </c>
      <c r="H168" t="s">
        <v>16</v>
      </c>
      <c r="I168" t="s">
        <v>17</v>
      </c>
      <c r="J168" t="s">
        <v>136</v>
      </c>
      <c r="K168" t="s">
        <v>58</v>
      </c>
      <c r="L168" t="s">
        <v>400</v>
      </c>
      <c r="M168" t="s">
        <v>19</v>
      </c>
      <c r="N168" t="s">
        <v>25</v>
      </c>
      <c r="O168" t="s">
        <v>25</v>
      </c>
      <c r="P168" s="4" t="str">
        <f t="shared" si="4"/>
        <v>Against Management</v>
      </c>
      <c r="Q168" s="4" t="str">
        <f t="shared" si="5"/>
        <v>With ISS</v>
      </c>
      <c r="R168" t="s">
        <v>401</v>
      </c>
      <c r="S168" t="s">
        <v>401</v>
      </c>
      <c r="T168"/>
      <c r="V168"/>
    </row>
    <row r="169" spans="2:22" ht="12" customHeight="1" x14ac:dyDescent="0.2">
      <c r="B169" t="s">
        <v>340</v>
      </c>
      <c r="C169" t="s">
        <v>341</v>
      </c>
      <c r="D169" t="s">
        <v>342</v>
      </c>
      <c r="E169" t="s">
        <v>343</v>
      </c>
      <c r="F169" t="s">
        <v>344</v>
      </c>
      <c r="G169" s="2">
        <v>45376</v>
      </c>
      <c r="H169" t="s">
        <v>16</v>
      </c>
      <c r="I169" t="s">
        <v>17</v>
      </c>
      <c r="J169" t="s">
        <v>18</v>
      </c>
      <c r="K169" t="s">
        <v>402</v>
      </c>
      <c r="L169" t="s">
        <v>402</v>
      </c>
      <c r="M169" t="s">
        <v>19</v>
      </c>
      <c r="N169" t="s">
        <v>19</v>
      </c>
      <c r="O169" t="s">
        <v>19</v>
      </c>
      <c r="P169" s="4" t="str">
        <f t="shared" si="4"/>
        <v>With Management</v>
      </c>
      <c r="Q169" s="4" t="str">
        <f t="shared" si="5"/>
        <v>With ISS</v>
      </c>
      <c r="R169"/>
      <c r="S169"/>
      <c r="T169"/>
      <c r="V169"/>
    </row>
    <row r="170" spans="2:22" ht="12" customHeight="1" x14ac:dyDescent="0.2">
      <c r="B170" t="s">
        <v>403</v>
      </c>
      <c r="C170" t="s">
        <v>404</v>
      </c>
      <c r="D170" t="s">
        <v>405</v>
      </c>
      <c r="E170" t="s">
        <v>406</v>
      </c>
      <c r="F170" t="s">
        <v>407</v>
      </c>
      <c r="G170" s="2">
        <v>45379.5</v>
      </c>
      <c r="H170" t="s">
        <v>16</v>
      </c>
      <c r="I170" t="s">
        <v>17</v>
      </c>
      <c r="J170" t="s">
        <v>18</v>
      </c>
      <c r="K170" t="s">
        <v>408</v>
      </c>
      <c r="L170" t="s">
        <v>64</v>
      </c>
      <c r="M170"/>
      <c r="N170"/>
      <c r="O170" t="s">
        <v>416</v>
      </c>
      <c r="P170" t="s">
        <v>416</v>
      </c>
      <c r="Q170" t="s">
        <v>416</v>
      </c>
      <c r="R170"/>
      <c r="S170" t="s">
        <v>409</v>
      </c>
      <c r="T170"/>
      <c r="V170"/>
    </row>
    <row r="171" spans="2:22" ht="12" customHeight="1" x14ac:dyDescent="0.2">
      <c r="B171" t="s">
        <v>403</v>
      </c>
      <c r="C171" t="s">
        <v>404</v>
      </c>
      <c r="D171" t="s">
        <v>405</v>
      </c>
      <c r="E171" t="s">
        <v>406</v>
      </c>
      <c r="F171" t="s">
        <v>407</v>
      </c>
      <c r="G171" s="2">
        <v>45379.5</v>
      </c>
      <c r="H171" t="s">
        <v>16</v>
      </c>
      <c r="I171" t="s">
        <v>17</v>
      </c>
      <c r="J171" t="s">
        <v>65</v>
      </c>
      <c r="K171" t="s">
        <v>408</v>
      </c>
      <c r="L171" t="s">
        <v>410</v>
      </c>
      <c r="M171"/>
      <c r="N171"/>
      <c r="O171" t="s">
        <v>416</v>
      </c>
      <c r="P171" t="s">
        <v>416</v>
      </c>
      <c r="Q171" t="s">
        <v>416</v>
      </c>
      <c r="R171"/>
      <c r="S171" t="s">
        <v>409</v>
      </c>
      <c r="T171"/>
      <c r="V171"/>
    </row>
    <row r="172" spans="2:22" ht="12" customHeight="1" x14ac:dyDescent="0.2">
      <c r="B172" t="s">
        <v>403</v>
      </c>
      <c r="C172" t="s">
        <v>404</v>
      </c>
      <c r="D172" t="s">
        <v>405</v>
      </c>
      <c r="E172" t="s">
        <v>406</v>
      </c>
      <c r="F172" t="s">
        <v>407</v>
      </c>
      <c r="G172" s="2">
        <v>45379.5</v>
      </c>
      <c r="H172" t="s">
        <v>16</v>
      </c>
      <c r="I172" t="s">
        <v>17</v>
      </c>
      <c r="J172" t="s">
        <v>20</v>
      </c>
      <c r="K172" t="s">
        <v>408</v>
      </c>
      <c r="L172" t="s">
        <v>411</v>
      </c>
      <c r="M172"/>
      <c r="N172"/>
      <c r="O172" t="s">
        <v>416</v>
      </c>
      <c r="P172" t="s">
        <v>416</v>
      </c>
      <c r="Q172" t="s">
        <v>416</v>
      </c>
      <c r="R172"/>
      <c r="S172" t="s">
        <v>409</v>
      </c>
      <c r="T172"/>
      <c r="V172"/>
    </row>
    <row r="173" spans="2:22" ht="12" customHeight="1" x14ac:dyDescent="0.2">
      <c r="B173" t="s">
        <v>403</v>
      </c>
      <c r="C173" t="s">
        <v>404</v>
      </c>
      <c r="D173" t="s">
        <v>405</v>
      </c>
      <c r="E173" t="s">
        <v>406</v>
      </c>
      <c r="F173" t="s">
        <v>407</v>
      </c>
      <c r="G173" s="2">
        <v>45379.5</v>
      </c>
      <c r="H173" t="s">
        <v>16</v>
      </c>
      <c r="I173" t="s">
        <v>17</v>
      </c>
      <c r="J173" t="s">
        <v>22</v>
      </c>
      <c r="K173" t="s">
        <v>408</v>
      </c>
      <c r="L173" t="s">
        <v>412</v>
      </c>
      <c r="M173"/>
      <c r="N173"/>
      <c r="O173" t="s">
        <v>416</v>
      </c>
      <c r="P173" t="s">
        <v>416</v>
      </c>
      <c r="Q173" t="s">
        <v>416</v>
      </c>
      <c r="R173"/>
      <c r="S173" t="s">
        <v>409</v>
      </c>
      <c r="T173"/>
      <c r="V173"/>
    </row>
    <row r="174" spans="2:22" ht="12" customHeight="1" x14ac:dyDescent="0.2">
      <c r="B174" t="s">
        <v>403</v>
      </c>
      <c r="C174" t="s">
        <v>404</v>
      </c>
      <c r="D174" t="s">
        <v>405</v>
      </c>
      <c r="E174" t="s">
        <v>406</v>
      </c>
      <c r="F174" t="s">
        <v>407</v>
      </c>
      <c r="G174" s="2">
        <v>45379.5</v>
      </c>
      <c r="H174" t="s">
        <v>16</v>
      </c>
      <c r="I174" t="s">
        <v>17</v>
      </c>
      <c r="J174" t="s">
        <v>119</v>
      </c>
      <c r="K174" t="s">
        <v>408</v>
      </c>
      <c r="L174" t="s">
        <v>413</v>
      </c>
      <c r="M174"/>
      <c r="N174"/>
      <c r="O174" t="s">
        <v>416</v>
      </c>
      <c r="P174" t="s">
        <v>416</v>
      </c>
      <c r="Q174" t="s">
        <v>416</v>
      </c>
      <c r="R174"/>
      <c r="S174" t="s">
        <v>409</v>
      </c>
      <c r="T174"/>
      <c r="V174"/>
    </row>
    <row r="175" spans="2:22" ht="12" customHeight="1" x14ac:dyDescent="0.2">
      <c r="B175" t="s">
        <v>403</v>
      </c>
      <c r="C175" t="s">
        <v>404</v>
      </c>
      <c r="D175" t="s">
        <v>405</v>
      </c>
      <c r="E175" t="s">
        <v>406</v>
      </c>
      <c r="F175" t="s">
        <v>407</v>
      </c>
      <c r="G175" s="2">
        <v>45379.5</v>
      </c>
      <c r="H175" t="s">
        <v>16</v>
      </c>
      <c r="I175" t="s">
        <v>17</v>
      </c>
      <c r="J175" t="s">
        <v>160</v>
      </c>
      <c r="K175" t="s">
        <v>408</v>
      </c>
      <c r="L175" t="s">
        <v>48</v>
      </c>
      <c r="M175"/>
      <c r="N175"/>
      <c r="O175" t="s">
        <v>416</v>
      </c>
      <c r="P175" t="s">
        <v>416</v>
      </c>
      <c r="Q175" t="s">
        <v>416</v>
      </c>
      <c r="R175"/>
      <c r="S175" t="s">
        <v>409</v>
      </c>
      <c r="T175"/>
      <c r="V175"/>
    </row>
    <row r="176" spans="2:22" ht="12" customHeight="1" x14ac:dyDescent="0.2">
      <c r="B176" t="s">
        <v>403</v>
      </c>
      <c r="C176" t="s">
        <v>404</v>
      </c>
      <c r="D176" t="s">
        <v>405</v>
      </c>
      <c r="E176" t="s">
        <v>406</v>
      </c>
      <c r="F176" t="s">
        <v>407</v>
      </c>
      <c r="G176" s="2">
        <v>45379.5</v>
      </c>
      <c r="H176" t="s">
        <v>16</v>
      </c>
      <c r="I176" t="s">
        <v>17</v>
      </c>
      <c r="J176" t="s">
        <v>126</v>
      </c>
      <c r="K176" t="s">
        <v>408</v>
      </c>
      <c r="L176" t="s">
        <v>414</v>
      </c>
      <c r="M176"/>
      <c r="N176"/>
      <c r="O176" t="s">
        <v>416</v>
      </c>
      <c r="P176" t="s">
        <v>416</v>
      </c>
      <c r="Q176" t="s">
        <v>416</v>
      </c>
      <c r="R176"/>
      <c r="S176" t="s">
        <v>409</v>
      </c>
      <c r="T176"/>
      <c r="V176"/>
    </row>
    <row r="177" spans="2:22" ht="12" customHeight="1" x14ac:dyDescent="0.2">
      <c r="B177" t="s">
        <v>403</v>
      </c>
      <c r="C177" t="s">
        <v>404</v>
      </c>
      <c r="D177" t="s">
        <v>405</v>
      </c>
      <c r="E177" t="s">
        <v>406</v>
      </c>
      <c r="F177" t="s">
        <v>407</v>
      </c>
      <c r="G177" s="2">
        <v>45379.5</v>
      </c>
      <c r="H177" t="s">
        <v>16</v>
      </c>
      <c r="I177" t="s">
        <v>17</v>
      </c>
      <c r="J177" t="s">
        <v>129</v>
      </c>
      <c r="K177" t="s">
        <v>408</v>
      </c>
      <c r="L177" t="s">
        <v>415</v>
      </c>
      <c r="M177"/>
      <c r="N177"/>
      <c r="O177" t="s">
        <v>416</v>
      </c>
      <c r="P177" t="s">
        <v>416</v>
      </c>
      <c r="Q177" t="s">
        <v>416</v>
      </c>
      <c r="R177"/>
      <c r="S177" t="s">
        <v>409</v>
      </c>
      <c r="T177"/>
      <c r="V177"/>
    </row>
  </sheetData>
  <autoFilter ref="B10:S177" xr:uid="{00000000-0001-0000-0000-000000000000}"/>
  <pageMargins left="0" right="0" top="0" bottom="0" header="0" footer="0"/>
  <pageSetup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AFCB-7CB1-4ACF-ACE7-BF78B2F40702}">
  <dimension ref="B2:D16"/>
  <sheetViews>
    <sheetView workbookViewId="0"/>
  </sheetViews>
  <sheetFormatPr defaultRowHeight="12.75" x14ac:dyDescent="0.2"/>
  <cols>
    <col min="1" max="1" width="9.140625" style="4"/>
    <col min="2" max="2" width="69.42578125" style="4" customWidth="1"/>
    <col min="3" max="3" width="13.7109375" style="4" customWidth="1"/>
    <col min="4" max="4" width="48.140625" style="4" customWidth="1"/>
    <col min="5" max="16384" width="9.140625" style="4"/>
  </cols>
  <sheetData>
    <row r="2" spans="2:4" ht="13.5" thickBot="1" x14ac:dyDescent="0.25"/>
    <row r="3" spans="2:4" ht="13.5" thickBot="1" x14ac:dyDescent="0.25">
      <c r="B3" s="13" t="s">
        <v>418</v>
      </c>
      <c r="C3" s="14" t="s">
        <v>419</v>
      </c>
      <c r="D3" s="14" t="s">
        <v>420</v>
      </c>
    </row>
    <row r="4" spans="2:4" ht="13.5" thickBot="1" x14ac:dyDescent="0.25">
      <c r="B4" s="15" t="s">
        <v>421</v>
      </c>
      <c r="C4" s="16">
        <v>8</v>
      </c>
      <c r="D4" s="16"/>
    </row>
    <row r="5" spans="2:4" ht="13.5" thickBot="1" x14ac:dyDescent="0.25">
      <c r="B5" s="17" t="s">
        <v>422</v>
      </c>
      <c r="C5" s="18">
        <v>8</v>
      </c>
      <c r="D5" s="19">
        <f>C5/C4</f>
        <v>1</v>
      </c>
    </row>
    <row r="6" spans="2:4" ht="13.5" thickBot="1" x14ac:dyDescent="0.25">
      <c r="B6" s="15" t="s">
        <v>423</v>
      </c>
      <c r="C6" s="16">
        <v>5</v>
      </c>
      <c r="D6" s="20">
        <f>C6/C5</f>
        <v>0.625</v>
      </c>
    </row>
    <row r="7" spans="2:4" ht="24.75" thickBot="1" x14ac:dyDescent="0.25">
      <c r="B7" s="21" t="s">
        <v>424</v>
      </c>
      <c r="C7" s="22" t="s">
        <v>425</v>
      </c>
      <c r="D7" s="22" t="s">
        <v>420</v>
      </c>
    </row>
    <row r="8" spans="2:4" ht="13.5" thickBot="1" x14ac:dyDescent="0.25">
      <c r="B8" s="15" t="s">
        <v>426</v>
      </c>
      <c r="C8" s="16">
        <v>167</v>
      </c>
      <c r="D8" s="16"/>
    </row>
    <row r="9" spans="2:4" ht="13.5" thickBot="1" x14ac:dyDescent="0.25">
      <c r="B9" s="17" t="s">
        <v>427</v>
      </c>
      <c r="C9" s="18">
        <v>13</v>
      </c>
      <c r="D9" s="18"/>
    </row>
    <row r="10" spans="2:4" ht="13.5" thickBot="1" x14ac:dyDescent="0.25">
      <c r="B10" s="15" t="s">
        <v>428</v>
      </c>
      <c r="C10" s="16">
        <f>C8-C9</f>
        <v>154</v>
      </c>
      <c r="D10" s="16"/>
    </row>
    <row r="11" spans="2:4" ht="13.5" thickBot="1" x14ac:dyDescent="0.25">
      <c r="B11" s="17" t="s">
        <v>429</v>
      </c>
      <c r="C11" s="18">
        <v>154</v>
      </c>
      <c r="D11" s="19">
        <f>C11/C10</f>
        <v>1</v>
      </c>
    </row>
    <row r="12" spans="2:4" ht="13.5" thickBot="1" x14ac:dyDescent="0.25">
      <c r="B12" s="15" t="s">
        <v>430</v>
      </c>
      <c r="C12" s="16">
        <v>132</v>
      </c>
      <c r="D12" s="20">
        <f>C12/C11</f>
        <v>0.8571428571428571</v>
      </c>
    </row>
    <row r="13" spans="2:4" ht="13.5" thickBot="1" x14ac:dyDescent="0.25">
      <c r="B13" s="17" t="s">
        <v>431</v>
      </c>
      <c r="C13" s="18">
        <v>22</v>
      </c>
      <c r="D13" s="19">
        <f>C13/C11</f>
        <v>0.14285714285714285</v>
      </c>
    </row>
    <row r="14" spans="2:4" ht="13.5" thickBot="1" x14ac:dyDescent="0.25">
      <c r="B14" s="26" t="s">
        <v>432</v>
      </c>
      <c r="C14" s="23">
        <v>0</v>
      </c>
      <c r="D14" s="16"/>
    </row>
    <row r="15" spans="2:4" ht="13.5" thickBot="1" x14ac:dyDescent="0.25">
      <c r="B15" s="27" t="s">
        <v>433</v>
      </c>
      <c r="C15" s="24">
        <v>1</v>
      </c>
      <c r="D15" s="18"/>
    </row>
    <row r="16" spans="2:4" ht="13.5" thickBot="1" x14ac:dyDescent="0.25">
      <c r="B16" s="15" t="s">
        <v>434</v>
      </c>
      <c r="C16" s="25">
        <v>19</v>
      </c>
      <c r="D16" s="20">
        <f>C16/C11</f>
        <v>0.12337662337662338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97EE-EBFD-49F9-8AF4-D9CDDD30A198}">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EE9B-2DD0-400B-9304-4C52260D291E}">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Sheet3</vt:lpstr>
      <vt:lpstr>Sheet1</vt:lpstr>
      <vt:lpstr>Sheet2</vt:lpstr>
      <vt:lpstr>UPSLIDE_UndoFormatting</vt:lpstr>
      <vt:lpstr>UPSLIDE_Undo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Meeting Details Report</dc:title>
  <dc:creator>Crystal Decisions</dc:creator>
  <dc:description>Powered by Crystal</dc:description>
  <cp:lastModifiedBy>Rachael Monteiro</cp:lastModifiedBy>
  <dcterms:created xsi:type="dcterms:W3CDTF">2022-08-05T11:34:19Z</dcterms:created>
  <dcterms:modified xsi:type="dcterms:W3CDTF">2024-04-18T10:17:16Z</dcterms:modified>
</cp:coreProperties>
</file>